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VIL ENGINEERING(RUET)\RUET-All Semester\Thesis-1800131\Results\"/>
    </mc:Choice>
  </mc:AlternateContent>
  <xr:revisionPtr revIDLastSave="0" documentId="13_ncr:1_{2DB6648E-9D85-450B-B893-03603506164B}" xr6:coauthVersionLast="47" xr6:coauthVersionMax="47" xr10:uidLastSave="{00000000-0000-0000-0000-000000000000}"/>
  <bookViews>
    <workbookView xWindow="-120" yWindow="-120" windowWidth="29040" windowHeight="15720" activeTab="2" xr2:uid="{2E2FE256-3543-4B9C-AD74-07C51B0E7949}"/>
  </bookViews>
  <sheets>
    <sheet name="Sheet1" sheetId="1" r:id="rId1"/>
    <sheet name="Sheet2" sheetId="2" r:id="rId2"/>
    <sheet name="Fin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4" l="1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I2" i="4"/>
  <c r="H2" i="4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J3" i="1"/>
  <c r="J4" i="1"/>
  <c r="J5" i="1"/>
  <c r="J6" i="1"/>
  <c r="J7" i="1"/>
  <c r="J8" i="1"/>
  <c r="J9" i="1"/>
  <c r="J10" i="1"/>
  <c r="N10" i="1" s="1"/>
  <c r="J11" i="1"/>
  <c r="J12" i="1"/>
  <c r="J13" i="1"/>
  <c r="J14" i="1"/>
  <c r="J15" i="1"/>
  <c r="J16" i="1"/>
  <c r="J17" i="1"/>
  <c r="J18" i="1"/>
  <c r="N18" i="1" s="1"/>
  <c r="J19" i="1"/>
  <c r="J20" i="1"/>
  <c r="J21" i="1"/>
  <c r="J22" i="1"/>
  <c r="J23" i="1"/>
  <c r="J24" i="1"/>
  <c r="J25" i="1"/>
  <c r="J26" i="1"/>
  <c r="N26" i="1" s="1"/>
  <c r="J27" i="1"/>
  <c r="J28" i="1"/>
  <c r="J29" i="1"/>
  <c r="J30" i="1"/>
  <c r="J31" i="1"/>
  <c r="J32" i="1"/>
  <c r="J33" i="1"/>
  <c r="N33" i="1" s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2" i="1"/>
  <c r="N2" i="1" s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3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2" i="2"/>
  <c r="N3" i="1"/>
  <c r="N4" i="1"/>
  <c r="N5" i="1"/>
  <c r="N6" i="1"/>
  <c r="N7" i="1"/>
  <c r="N8" i="1"/>
  <c r="N9" i="1"/>
  <c r="N11" i="1"/>
  <c r="N12" i="1"/>
  <c r="N13" i="1"/>
  <c r="N14" i="1"/>
  <c r="N15" i="1"/>
  <c r="N16" i="1"/>
  <c r="N17" i="1"/>
  <c r="N19" i="1"/>
  <c r="N20" i="1"/>
  <c r="N21" i="1"/>
  <c r="N22" i="1"/>
  <c r="N23" i="1"/>
  <c r="N24" i="1"/>
  <c r="N25" i="1"/>
  <c r="N27" i="1"/>
  <c r="N28" i="1"/>
  <c r="N29" i="1"/>
  <c r="N30" i="1"/>
  <c r="N31" i="1"/>
  <c r="N3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2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</calcChain>
</file>

<file path=xl/sharedStrings.xml><?xml version="1.0" encoding="utf-8"?>
<sst xmlns="http://schemas.openxmlformats.org/spreadsheetml/2006/main" count="5" uniqueCount="5">
  <si>
    <t xml:space="preserve">Time </t>
  </si>
  <si>
    <t>Amplitude</t>
  </si>
  <si>
    <t>Time</t>
  </si>
  <si>
    <t>Displacement</t>
  </si>
  <si>
    <t>Story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</si>
</sst>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1"/>
      <color rgb="FF3F3F3F"/>
      <name val="Calibri"/>
      <family val="2"/>
      <scheme val="minor"/>
    </font>
    <font>
      <b/>
      <sz val="12"/>
      <color rgb="FF3F3F3F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right" vertical="center"/>
    </xf>
    <xf numFmtId="0" fontId="3" fillId="3" borderId="1" xfId="1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2" borderId="1" xfId="1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Sheet1!$D$2:$D$89</c:f>
              <c:numCache>
                <c:formatCode>General</c:formatCode>
                <c:ptCount val="8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</c:numCache>
            </c:numRef>
          </c:xVal>
          <c:yVal>
            <c:numRef>
              <c:f>Sheet1!$F$2:$F$89</c:f>
              <c:numCache>
                <c:formatCode>General</c:formatCode>
                <c:ptCount val="88"/>
                <c:pt idx="0">
                  <c:v>0</c:v>
                </c:pt>
                <c:pt idx="1">
                  <c:v>4.8</c:v>
                </c:pt>
                <c:pt idx="2">
                  <c:v>0</c:v>
                </c:pt>
                <c:pt idx="3">
                  <c:v>-4.8</c:v>
                </c:pt>
                <c:pt idx="4">
                  <c:v>0</c:v>
                </c:pt>
                <c:pt idx="5">
                  <c:v>4.8</c:v>
                </c:pt>
                <c:pt idx="6">
                  <c:v>0</c:v>
                </c:pt>
                <c:pt idx="7">
                  <c:v>-4.8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-6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-6</c:v>
                </c:pt>
                <c:pt idx="16">
                  <c:v>0</c:v>
                </c:pt>
                <c:pt idx="17">
                  <c:v>15</c:v>
                </c:pt>
                <c:pt idx="18">
                  <c:v>0</c:v>
                </c:pt>
                <c:pt idx="19">
                  <c:v>-15</c:v>
                </c:pt>
                <c:pt idx="20">
                  <c:v>0</c:v>
                </c:pt>
                <c:pt idx="21">
                  <c:v>15</c:v>
                </c:pt>
                <c:pt idx="22">
                  <c:v>0</c:v>
                </c:pt>
                <c:pt idx="23">
                  <c:v>-15</c:v>
                </c:pt>
                <c:pt idx="24">
                  <c:v>30</c:v>
                </c:pt>
                <c:pt idx="25">
                  <c:v>0</c:v>
                </c:pt>
                <c:pt idx="26">
                  <c:v>-30</c:v>
                </c:pt>
                <c:pt idx="27">
                  <c:v>0</c:v>
                </c:pt>
                <c:pt idx="28">
                  <c:v>30</c:v>
                </c:pt>
                <c:pt idx="29">
                  <c:v>0</c:v>
                </c:pt>
                <c:pt idx="30">
                  <c:v>-30</c:v>
                </c:pt>
                <c:pt idx="31">
                  <c:v>0</c:v>
                </c:pt>
                <c:pt idx="32">
                  <c:v>60</c:v>
                </c:pt>
                <c:pt idx="33">
                  <c:v>0</c:v>
                </c:pt>
                <c:pt idx="34">
                  <c:v>-60</c:v>
                </c:pt>
                <c:pt idx="35">
                  <c:v>0</c:v>
                </c:pt>
                <c:pt idx="36">
                  <c:v>60</c:v>
                </c:pt>
                <c:pt idx="37">
                  <c:v>0</c:v>
                </c:pt>
                <c:pt idx="38">
                  <c:v>-60</c:v>
                </c:pt>
                <c:pt idx="39">
                  <c:v>0</c:v>
                </c:pt>
                <c:pt idx="40">
                  <c:v>90</c:v>
                </c:pt>
                <c:pt idx="41">
                  <c:v>0</c:v>
                </c:pt>
                <c:pt idx="42">
                  <c:v>-90</c:v>
                </c:pt>
                <c:pt idx="43">
                  <c:v>0</c:v>
                </c:pt>
                <c:pt idx="44">
                  <c:v>90</c:v>
                </c:pt>
                <c:pt idx="45">
                  <c:v>0</c:v>
                </c:pt>
                <c:pt idx="46">
                  <c:v>-90</c:v>
                </c:pt>
                <c:pt idx="47">
                  <c:v>0</c:v>
                </c:pt>
                <c:pt idx="48">
                  <c:v>120</c:v>
                </c:pt>
                <c:pt idx="49">
                  <c:v>0</c:v>
                </c:pt>
                <c:pt idx="50">
                  <c:v>-120</c:v>
                </c:pt>
                <c:pt idx="51">
                  <c:v>0</c:v>
                </c:pt>
                <c:pt idx="52">
                  <c:v>120</c:v>
                </c:pt>
                <c:pt idx="53">
                  <c:v>0</c:v>
                </c:pt>
                <c:pt idx="54">
                  <c:v>-120</c:v>
                </c:pt>
                <c:pt idx="55">
                  <c:v>0</c:v>
                </c:pt>
                <c:pt idx="56">
                  <c:v>150</c:v>
                </c:pt>
                <c:pt idx="57">
                  <c:v>0</c:v>
                </c:pt>
                <c:pt idx="58">
                  <c:v>-150</c:v>
                </c:pt>
                <c:pt idx="59">
                  <c:v>0</c:v>
                </c:pt>
                <c:pt idx="60">
                  <c:v>150</c:v>
                </c:pt>
                <c:pt idx="61">
                  <c:v>0</c:v>
                </c:pt>
                <c:pt idx="62">
                  <c:v>-150</c:v>
                </c:pt>
                <c:pt idx="63">
                  <c:v>0</c:v>
                </c:pt>
                <c:pt idx="64">
                  <c:v>180</c:v>
                </c:pt>
                <c:pt idx="65">
                  <c:v>0</c:v>
                </c:pt>
                <c:pt idx="66">
                  <c:v>-180</c:v>
                </c:pt>
                <c:pt idx="67">
                  <c:v>0</c:v>
                </c:pt>
                <c:pt idx="68">
                  <c:v>180</c:v>
                </c:pt>
                <c:pt idx="69">
                  <c:v>0</c:v>
                </c:pt>
                <c:pt idx="70">
                  <c:v>-180</c:v>
                </c:pt>
                <c:pt idx="71">
                  <c:v>0</c:v>
                </c:pt>
                <c:pt idx="72">
                  <c:v>210</c:v>
                </c:pt>
                <c:pt idx="73">
                  <c:v>0</c:v>
                </c:pt>
                <c:pt idx="74">
                  <c:v>-210</c:v>
                </c:pt>
                <c:pt idx="75">
                  <c:v>0</c:v>
                </c:pt>
                <c:pt idx="76">
                  <c:v>210</c:v>
                </c:pt>
                <c:pt idx="77">
                  <c:v>0</c:v>
                </c:pt>
                <c:pt idx="78">
                  <c:v>-210</c:v>
                </c:pt>
                <c:pt idx="79">
                  <c:v>0</c:v>
                </c:pt>
                <c:pt idx="80">
                  <c:v>240</c:v>
                </c:pt>
                <c:pt idx="81">
                  <c:v>0</c:v>
                </c:pt>
                <c:pt idx="82">
                  <c:v>-240</c:v>
                </c:pt>
                <c:pt idx="83">
                  <c:v>0</c:v>
                </c:pt>
                <c:pt idx="84">
                  <c:v>240</c:v>
                </c:pt>
                <c:pt idx="85">
                  <c:v>0</c:v>
                </c:pt>
                <c:pt idx="86">
                  <c:v>-240</c:v>
                </c:pt>
                <c:pt idx="8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A-4617-9EDE-2D5138C4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342719"/>
        <c:axId val="1193343551"/>
      </c:scatterChart>
      <c:valAx>
        <c:axId val="119334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343551"/>
        <c:crosses val="autoZero"/>
        <c:crossBetween val="midCat"/>
      </c:valAx>
      <c:valAx>
        <c:axId val="119334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3427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Sheet1!$M$2:$M$81</c:f>
              <c:numCache>
                <c:formatCode>General</c:formatCode>
                <c:ptCount val="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</c:numCache>
            </c:numRef>
          </c:xVal>
          <c:yVal>
            <c:numRef>
              <c:f>Sheet1!$N$2:$N$81</c:f>
              <c:numCache>
                <c:formatCode>General</c:formatCode>
                <c:ptCount val="80"/>
                <c:pt idx="0">
                  <c:v>0</c:v>
                </c:pt>
                <c:pt idx="1">
                  <c:v>0.96</c:v>
                </c:pt>
                <c:pt idx="2">
                  <c:v>0</c:v>
                </c:pt>
                <c:pt idx="3">
                  <c:v>-0.96</c:v>
                </c:pt>
                <c:pt idx="4">
                  <c:v>0</c:v>
                </c:pt>
                <c:pt idx="5">
                  <c:v>0.96</c:v>
                </c:pt>
                <c:pt idx="6">
                  <c:v>0</c:v>
                </c:pt>
                <c:pt idx="7">
                  <c:v>-0.96</c:v>
                </c:pt>
                <c:pt idx="8">
                  <c:v>0</c:v>
                </c:pt>
                <c:pt idx="9">
                  <c:v>1.2</c:v>
                </c:pt>
                <c:pt idx="10">
                  <c:v>0</c:v>
                </c:pt>
                <c:pt idx="11">
                  <c:v>-1.2</c:v>
                </c:pt>
                <c:pt idx="12">
                  <c:v>0</c:v>
                </c:pt>
                <c:pt idx="13">
                  <c:v>1.2</c:v>
                </c:pt>
                <c:pt idx="14">
                  <c:v>0</c:v>
                </c:pt>
                <c:pt idx="15">
                  <c:v>-1.2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-3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-3</c:v>
                </c:pt>
                <c:pt idx="24">
                  <c:v>6</c:v>
                </c:pt>
                <c:pt idx="25">
                  <c:v>0</c:v>
                </c:pt>
                <c:pt idx="26">
                  <c:v>-6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-6</c:v>
                </c:pt>
                <c:pt idx="31">
                  <c:v>0</c:v>
                </c:pt>
                <c:pt idx="32">
                  <c:v>12</c:v>
                </c:pt>
                <c:pt idx="33">
                  <c:v>0</c:v>
                </c:pt>
                <c:pt idx="34">
                  <c:v>-12</c:v>
                </c:pt>
                <c:pt idx="35">
                  <c:v>0</c:v>
                </c:pt>
                <c:pt idx="36">
                  <c:v>12</c:v>
                </c:pt>
                <c:pt idx="37">
                  <c:v>0</c:v>
                </c:pt>
                <c:pt idx="38">
                  <c:v>-12</c:v>
                </c:pt>
                <c:pt idx="39">
                  <c:v>0</c:v>
                </c:pt>
                <c:pt idx="40">
                  <c:v>18</c:v>
                </c:pt>
                <c:pt idx="41">
                  <c:v>0</c:v>
                </c:pt>
                <c:pt idx="42">
                  <c:v>-18</c:v>
                </c:pt>
                <c:pt idx="43">
                  <c:v>0</c:v>
                </c:pt>
                <c:pt idx="44">
                  <c:v>18</c:v>
                </c:pt>
                <c:pt idx="45">
                  <c:v>0</c:v>
                </c:pt>
                <c:pt idx="46">
                  <c:v>-18</c:v>
                </c:pt>
                <c:pt idx="47">
                  <c:v>0</c:v>
                </c:pt>
                <c:pt idx="48">
                  <c:v>24</c:v>
                </c:pt>
                <c:pt idx="49">
                  <c:v>0</c:v>
                </c:pt>
                <c:pt idx="50">
                  <c:v>-24</c:v>
                </c:pt>
                <c:pt idx="51">
                  <c:v>0</c:v>
                </c:pt>
                <c:pt idx="52">
                  <c:v>24</c:v>
                </c:pt>
                <c:pt idx="53">
                  <c:v>0</c:v>
                </c:pt>
                <c:pt idx="54">
                  <c:v>-24</c:v>
                </c:pt>
                <c:pt idx="55">
                  <c:v>0</c:v>
                </c:pt>
                <c:pt idx="56">
                  <c:v>30</c:v>
                </c:pt>
                <c:pt idx="57">
                  <c:v>0</c:v>
                </c:pt>
                <c:pt idx="58">
                  <c:v>-30</c:v>
                </c:pt>
                <c:pt idx="59">
                  <c:v>0</c:v>
                </c:pt>
                <c:pt idx="60">
                  <c:v>30</c:v>
                </c:pt>
                <c:pt idx="61">
                  <c:v>0</c:v>
                </c:pt>
                <c:pt idx="62">
                  <c:v>-30</c:v>
                </c:pt>
                <c:pt idx="63">
                  <c:v>0</c:v>
                </c:pt>
                <c:pt idx="64">
                  <c:v>36</c:v>
                </c:pt>
                <c:pt idx="65">
                  <c:v>0</c:v>
                </c:pt>
                <c:pt idx="66">
                  <c:v>-36</c:v>
                </c:pt>
                <c:pt idx="67">
                  <c:v>0</c:v>
                </c:pt>
                <c:pt idx="68">
                  <c:v>36</c:v>
                </c:pt>
                <c:pt idx="69">
                  <c:v>0</c:v>
                </c:pt>
                <c:pt idx="70">
                  <c:v>-36</c:v>
                </c:pt>
                <c:pt idx="71">
                  <c:v>0</c:v>
                </c:pt>
                <c:pt idx="72">
                  <c:v>42</c:v>
                </c:pt>
                <c:pt idx="73">
                  <c:v>0</c:v>
                </c:pt>
                <c:pt idx="74">
                  <c:v>-42</c:v>
                </c:pt>
                <c:pt idx="75">
                  <c:v>0</c:v>
                </c:pt>
                <c:pt idx="76">
                  <c:v>42</c:v>
                </c:pt>
                <c:pt idx="77">
                  <c:v>0</c:v>
                </c:pt>
                <c:pt idx="78">
                  <c:v>-42</c:v>
                </c:pt>
                <c:pt idx="7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E3-4D35-9C0D-7612739D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75440"/>
        <c:axId val="111875024"/>
      </c:scatterChart>
      <c:valAx>
        <c:axId val="11187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75024"/>
        <c:crosses val="autoZero"/>
        <c:crossBetween val="midCat"/>
      </c:valAx>
      <c:valAx>
        <c:axId val="11187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7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Sheet2!$E$3:$E$153</c:f>
              <c:numCache>
                <c:formatCode>General</c:formatCode>
                <c:ptCount val="15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0.19999999999999998</c:v>
                </c:pt>
                <c:pt idx="11">
                  <c:v>0.21999999999999997</c:v>
                </c:pt>
                <c:pt idx="12">
                  <c:v>0.23999999999999996</c:v>
                </c:pt>
                <c:pt idx="13">
                  <c:v>0.25999999999999995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0.36000000000000004</c:v>
                </c:pt>
                <c:pt idx="19">
                  <c:v>0.38000000000000006</c:v>
                </c:pt>
                <c:pt idx="20">
                  <c:v>0.40000000000000008</c:v>
                </c:pt>
                <c:pt idx="21">
                  <c:v>0.4200000000000001</c:v>
                </c:pt>
                <c:pt idx="22">
                  <c:v>0.44000000000000011</c:v>
                </c:pt>
                <c:pt idx="23">
                  <c:v>0.46000000000000013</c:v>
                </c:pt>
                <c:pt idx="24">
                  <c:v>0.48000000000000015</c:v>
                </c:pt>
                <c:pt idx="25">
                  <c:v>0.50000000000000011</c:v>
                </c:pt>
                <c:pt idx="26">
                  <c:v>0.52000000000000013</c:v>
                </c:pt>
                <c:pt idx="27">
                  <c:v>0.54000000000000015</c:v>
                </c:pt>
                <c:pt idx="28">
                  <c:v>0.56000000000000016</c:v>
                </c:pt>
                <c:pt idx="29">
                  <c:v>0.58000000000000018</c:v>
                </c:pt>
                <c:pt idx="30">
                  <c:v>0.6000000000000002</c:v>
                </c:pt>
                <c:pt idx="31">
                  <c:v>0.62000000000000022</c:v>
                </c:pt>
                <c:pt idx="32">
                  <c:v>0.64000000000000024</c:v>
                </c:pt>
                <c:pt idx="33">
                  <c:v>0.66000000000000025</c:v>
                </c:pt>
                <c:pt idx="34">
                  <c:v>0.68000000000000027</c:v>
                </c:pt>
                <c:pt idx="35">
                  <c:v>0.70000000000000029</c:v>
                </c:pt>
                <c:pt idx="36">
                  <c:v>0.72000000000000031</c:v>
                </c:pt>
                <c:pt idx="37">
                  <c:v>0.74000000000000032</c:v>
                </c:pt>
                <c:pt idx="38">
                  <c:v>0.76000000000000034</c:v>
                </c:pt>
                <c:pt idx="39">
                  <c:v>0.78000000000000036</c:v>
                </c:pt>
                <c:pt idx="40">
                  <c:v>0.80000000000000038</c:v>
                </c:pt>
                <c:pt idx="41">
                  <c:v>0.8200000000000004</c:v>
                </c:pt>
                <c:pt idx="42">
                  <c:v>0.84000000000000041</c:v>
                </c:pt>
                <c:pt idx="43">
                  <c:v>0.86000000000000043</c:v>
                </c:pt>
                <c:pt idx="44">
                  <c:v>0.88000000000000045</c:v>
                </c:pt>
                <c:pt idx="45">
                  <c:v>0.90000000000000047</c:v>
                </c:pt>
                <c:pt idx="46">
                  <c:v>0.92000000000000048</c:v>
                </c:pt>
                <c:pt idx="47">
                  <c:v>0.9400000000000005</c:v>
                </c:pt>
                <c:pt idx="48">
                  <c:v>0.96000000000000052</c:v>
                </c:pt>
                <c:pt idx="49">
                  <c:v>0.98000000000000054</c:v>
                </c:pt>
                <c:pt idx="50">
                  <c:v>1.0000000000000004</c:v>
                </c:pt>
                <c:pt idx="51">
                  <c:v>1.0200000000000005</c:v>
                </c:pt>
                <c:pt idx="52">
                  <c:v>1.0400000000000005</c:v>
                </c:pt>
                <c:pt idx="53">
                  <c:v>1.0600000000000005</c:v>
                </c:pt>
                <c:pt idx="54">
                  <c:v>1.0800000000000005</c:v>
                </c:pt>
                <c:pt idx="55">
                  <c:v>1.1000000000000005</c:v>
                </c:pt>
                <c:pt idx="56">
                  <c:v>1.1200000000000006</c:v>
                </c:pt>
                <c:pt idx="57">
                  <c:v>1.1400000000000006</c:v>
                </c:pt>
                <c:pt idx="58">
                  <c:v>1.1600000000000006</c:v>
                </c:pt>
                <c:pt idx="59">
                  <c:v>1.1800000000000006</c:v>
                </c:pt>
                <c:pt idx="60">
                  <c:v>1.2000000000000006</c:v>
                </c:pt>
                <c:pt idx="61">
                  <c:v>1.2200000000000006</c:v>
                </c:pt>
                <c:pt idx="62">
                  <c:v>1.2400000000000007</c:v>
                </c:pt>
                <c:pt idx="63">
                  <c:v>1.2600000000000007</c:v>
                </c:pt>
                <c:pt idx="64">
                  <c:v>1.2800000000000007</c:v>
                </c:pt>
                <c:pt idx="65">
                  <c:v>1.3000000000000007</c:v>
                </c:pt>
                <c:pt idx="66">
                  <c:v>1.3200000000000007</c:v>
                </c:pt>
                <c:pt idx="67">
                  <c:v>1.3400000000000007</c:v>
                </c:pt>
                <c:pt idx="68">
                  <c:v>1.3600000000000008</c:v>
                </c:pt>
                <c:pt idx="69">
                  <c:v>1.3800000000000008</c:v>
                </c:pt>
                <c:pt idx="70">
                  <c:v>1.4000000000000008</c:v>
                </c:pt>
                <c:pt idx="71">
                  <c:v>1.4200000000000008</c:v>
                </c:pt>
                <c:pt idx="72">
                  <c:v>1.4400000000000008</c:v>
                </c:pt>
                <c:pt idx="73">
                  <c:v>1.4600000000000009</c:v>
                </c:pt>
                <c:pt idx="74">
                  <c:v>1.4800000000000009</c:v>
                </c:pt>
                <c:pt idx="75">
                  <c:v>1.5000000000000009</c:v>
                </c:pt>
                <c:pt idx="76">
                  <c:v>1.5200000000000009</c:v>
                </c:pt>
                <c:pt idx="77">
                  <c:v>1.5400000000000009</c:v>
                </c:pt>
                <c:pt idx="78">
                  <c:v>1.5600000000000009</c:v>
                </c:pt>
                <c:pt idx="79">
                  <c:v>1.580000000000001</c:v>
                </c:pt>
                <c:pt idx="80">
                  <c:v>1.600000000000001</c:v>
                </c:pt>
                <c:pt idx="81">
                  <c:v>1.620000000000001</c:v>
                </c:pt>
                <c:pt idx="82">
                  <c:v>1.640000000000001</c:v>
                </c:pt>
                <c:pt idx="83">
                  <c:v>1.660000000000001</c:v>
                </c:pt>
                <c:pt idx="84">
                  <c:v>1.680000000000001</c:v>
                </c:pt>
                <c:pt idx="85">
                  <c:v>1.7000000000000011</c:v>
                </c:pt>
                <c:pt idx="86">
                  <c:v>1.7200000000000011</c:v>
                </c:pt>
                <c:pt idx="87">
                  <c:v>1.7400000000000011</c:v>
                </c:pt>
                <c:pt idx="88">
                  <c:v>1.7600000000000011</c:v>
                </c:pt>
                <c:pt idx="89">
                  <c:v>1.7800000000000011</c:v>
                </c:pt>
                <c:pt idx="90">
                  <c:v>1.8000000000000012</c:v>
                </c:pt>
                <c:pt idx="91">
                  <c:v>1.8200000000000012</c:v>
                </c:pt>
                <c:pt idx="92">
                  <c:v>1.8400000000000012</c:v>
                </c:pt>
                <c:pt idx="93">
                  <c:v>1.8600000000000012</c:v>
                </c:pt>
                <c:pt idx="94">
                  <c:v>1.8800000000000012</c:v>
                </c:pt>
                <c:pt idx="95">
                  <c:v>1.9000000000000012</c:v>
                </c:pt>
                <c:pt idx="96">
                  <c:v>1.9200000000000013</c:v>
                </c:pt>
                <c:pt idx="97">
                  <c:v>1.9400000000000013</c:v>
                </c:pt>
                <c:pt idx="98">
                  <c:v>1.9600000000000013</c:v>
                </c:pt>
                <c:pt idx="99">
                  <c:v>1.9800000000000013</c:v>
                </c:pt>
                <c:pt idx="100">
                  <c:v>2.0000000000000013</c:v>
                </c:pt>
                <c:pt idx="101">
                  <c:v>2.0200000000000014</c:v>
                </c:pt>
                <c:pt idx="102">
                  <c:v>2.0400000000000014</c:v>
                </c:pt>
                <c:pt idx="103">
                  <c:v>2.0600000000000014</c:v>
                </c:pt>
                <c:pt idx="104">
                  <c:v>2.0800000000000014</c:v>
                </c:pt>
                <c:pt idx="105">
                  <c:v>2.1000000000000014</c:v>
                </c:pt>
                <c:pt idx="106">
                  <c:v>2.1200000000000014</c:v>
                </c:pt>
                <c:pt idx="107">
                  <c:v>2.1400000000000015</c:v>
                </c:pt>
                <c:pt idx="108">
                  <c:v>2.1600000000000015</c:v>
                </c:pt>
                <c:pt idx="109">
                  <c:v>2.1800000000000015</c:v>
                </c:pt>
                <c:pt idx="110">
                  <c:v>2.2000000000000015</c:v>
                </c:pt>
                <c:pt idx="111">
                  <c:v>2.2200000000000015</c:v>
                </c:pt>
                <c:pt idx="112">
                  <c:v>2.2400000000000015</c:v>
                </c:pt>
                <c:pt idx="113">
                  <c:v>2.2600000000000016</c:v>
                </c:pt>
                <c:pt idx="114">
                  <c:v>2.2800000000000016</c:v>
                </c:pt>
                <c:pt idx="115">
                  <c:v>2.3000000000000016</c:v>
                </c:pt>
                <c:pt idx="116">
                  <c:v>2.3200000000000016</c:v>
                </c:pt>
                <c:pt idx="117">
                  <c:v>2.3400000000000016</c:v>
                </c:pt>
                <c:pt idx="118">
                  <c:v>2.3600000000000017</c:v>
                </c:pt>
                <c:pt idx="119">
                  <c:v>2.3800000000000017</c:v>
                </c:pt>
                <c:pt idx="120">
                  <c:v>2.4000000000000017</c:v>
                </c:pt>
                <c:pt idx="121">
                  <c:v>2.4200000000000017</c:v>
                </c:pt>
                <c:pt idx="122">
                  <c:v>2.4400000000000017</c:v>
                </c:pt>
                <c:pt idx="123">
                  <c:v>2.4600000000000017</c:v>
                </c:pt>
                <c:pt idx="124">
                  <c:v>2.4800000000000018</c:v>
                </c:pt>
                <c:pt idx="125">
                  <c:v>2.5000000000000018</c:v>
                </c:pt>
                <c:pt idx="126">
                  <c:v>2.5200000000000018</c:v>
                </c:pt>
                <c:pt idx="127">
                  <c:v>2.5400000000000018</c:v>
                </c:pt>
                <c:pt idx="128">
                  <c:v>2.5600000000000018</c:v>
                </c:pt>
                <c:pt idx="129">
                  <c:v>2.5800000000000018</c:v>
                </c:pt>
                <c:pt idx="130">
                  <c:v>2.6000000000000019</c:v>
                </c:pt>
                <c:pt idx="131">
                  <c:v>2.6200000000000019</c:v>
                </c:pt>
                <c:pt idx="132">
                  <c:v>2.6400000000000019</c:v>
                </c:pt>
                <c:pt idx="133">
                  <c:v>2.6600000000000019</c:v>
                </c:pt>
                <c:pt idx="134">
                  <c:v>2.6800000000000019</c:v>
                </c:pt>
                <c:pt idx="135">
                  <c:v>2.700000000000002</c:v>
                </c:pt>
                <c:pt idx="136">
                  <c:v>2.720000000000002</c:v>
                </c:pt>
                <c:pt idx="137">
                  <c:v>2.740000000000002</c:v>
                </c:pt>
                <c:pt idx="138">
                  <c:v>2.760000000000002</c:v>
                </c:pt>
                <c:pt idx="139">
                  <c:v>2.780000000000002</c:v>
                </c:pt>
                <c:pt idx="140">
                  <c:v>2.800000000000002</c:v>
                </c:pt>
                <c:pt idx="141">
                  <c:v>2.8200000000000021</c:v>
                </c:pt>
                <c:pt idx="142">
                  <c:v>2.8400000000000021</c:v>
                </c:pt>
                <c:pt idx="143">
                  <c:v>2.8600000000000021</c:v>
                </c:pt>
                <c:pt idx="144">
                  <c:v>2.8800000000000021</c:v>
                </c:pt>
                <c:pt idx="145">
                  <c:v>2.9000000000000021</c:v>
                </c:pt>
                <c:pt idx="146">
                  <c:v>2.9200000000000021</c:v>
                </c:pt>
                <c:pt idx="147">
                  <c:v>2.9400000000000022</c:v>
                </c:pt>
                <c:pt idx="148">
                  <c:v>2.9600000000000022</c:v>
                </c:pt>
                <c:pt idx="149">
                  <c:v>2.9800000000000022</c:v>
                </c:pt>
                <c:pt idx="150">
                  <c:v>3.0000000000000022</c:v>
                </c:pt>
              </c:numCache>
            </c:numRef>
          </c:xVal>
          <c:yVal>
            <c:numRef>
              <c:f>Sheet2!$F$3:$F$153</c:f>
              <c:numCache>
                <c:formatCode>General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-1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-2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-3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-4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-5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-6</c:v>
                </c:pt>
                <c:pt idx="24">
                  <c:v>0</c:v>
                </c:pt>
                <c:pt idx="25">
                  <c:v>7.0000000000000009</c:v>
                </c:pt>
                <c:pt idx="26">
                  <c:v>0</c:v>
                </c:pt>
                <c:pt idx="27">
                  <c:v>-7.0000000000000009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  <c:pt idx="31">
                  <c:v>-8</c:v>
                </c:pt>
                <c:pt idx="32">
                  <c:v>0</c:v>
                </c:pt>
                <c:pt idx="33">
                  <c:v>9</c:v>
                </c:pt>
                <c:pt idx="34">
                  <c:v>0</c:v>
                </c:pt>
                <c:pt idx="35">
                  <c:v>-9</c:v>
                </c:pt>
                <c:pt idx="36">
                  <c:v>0</c:v>
                </c:pt>
                <c:pt idx="37">
                  <c:v>10</c:v>
                </c:pt>
                <c:pt idx="38">
                  <c:v>0</c:v>
                </c:pt>
                <c:pt idx="39">
                  <c:v>-10</c:v>
                </c:pt>
                <c:pt idx="40">
                  <c:v>0</c:v>
                </c:pt>
                <c:pt idx="41">
                  <c:v>9</c:v>
                </c:pt>
                <c:pt idx="42">
                  <c:v>0</c:v>
                </c:pt>
                <c:pt idx="43">
                  <c:v>-9</c:v>
                </c:pt>
                <c:pt idx="44">
                  <c:v>0</c:v>
                </c:pt>
                <c:pt idx="45">
                  <c:v>8</c:v>
                </c:pt>
                <c:pt idx="46">
                  <c:v>0</c:v>
                </c:pt>
                <c:pt idx="47">
                  <c:v>-8</c:v>
                </c:pt>
                <c:pt idx="48">
                  <c:v>0</c:v>
                </c:pt>
                <c:pt idx="49">
                  <c:v>7.0000000000000009</c:v>
                </c:pt>
                <c:pt idx="50">
                  <c:v>0</c:v>
                </c:pt>
                <c:pt idx="51">
                  <c:v>-7.0000000000000009</c:v>
                </c:pt>
                <c:pt idx="52">
                  <c:v>0</c:v>
                </c:pt>
                <c:pt idx="53">
                  <c:v>6</c:v>
                </c:pt>
                <c:pt idx="54">
                  <c:v>0</c:v>
                </c:pt>
                <c:pt idx="55">
                  <c:v>-6</c:v>
                </c:pt>
                <c:pt idx="56">
                  <c:v>0</c:v>
                </c:pt>
                <c:pt idx="57">
                  <c:v>5</c:v>
                </c:pt>
                <c:pt idx="58">
                  <c:v>0</c:v>
                </c:pt>
                <c:pt idx="59">
                  <c:v>-5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-4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-3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-2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-1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-1</c:v>
                </c:pt>
                <c:pt idx="80">
                  <c:v>0</c:v>
                </c:pt>
                <c:pt idx="81">
                  <c:v>2</c:v>
                </c:pt>
                <c:pt idx="82">
                  <c:v>0</c:v>
                </c:pt>
                <c:pt idx="83">
                  <c:v>-2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-3</c:v>
                </c:pt>
                <c:pt idx="88">
                  <c:v>0</c:v>
                </c:pt>
                <c:pt idx="89">
                  <c:v>4</c:v>
                </c:pt>
                <c:pt idx="90">
                  <c:v>0</c:v>
                </c:pt>
                <c:pt idx="91">
                  <c:v>-4</c:v>
                </c:pt>
                <c:pt idx="92">
                  <c:v>0</c:v>
                </c:pt>
                <c:pt idx="93">
                  <c:v>5</c:v>
                </c:pt>
                <c:pt idx="94">
                  <c:v>0</c:v>
                </c:pt>
                <c:pt idx="95">
                  <c:v>-5</c:v>
                </c:pt>
                <c:pt idx="96">
                  <c:v>0</c:v>
                </c:pt>
                <c:pt idx="97">
                  <c:v>6</c:v>
                </c:pt>
                <c:pt idx="98">
                  <c:v>0</c:v>
                </c:pt>
                <c:pt idx="99">
                  <c:v>-6</c:v>
                </c:pt>
                <c:pt idx="100">
                  <c:v>0</c:v>
                </c:pt>
                <c:pt idx="101">
                  <c:v>7.0000000000000009</c:v>
                </c:pt>
                <c:pt idx="102">
                  <c:v>0</c:v>
                </c:pt>
                <c:pt idx="103">
                  <c:v>-7.0000000000000009</c:v>
                </c:pt>
                <c:pt idx="104">
                  <c:v>0</c:v>
                </c:pt>
                <c:pt idx="105">
                  <c:v>8</c:v>
                </c:pt>
                <c:pt idx="106">
                  <c:v>0</c:v>
                </c:pt>
                <c:pt idx="107">
                  <c:v>-8</c:v>
                </c:pt>
                <c:pt idx="108">
                  <c:v>0</c:v>
                </c:pt>
                <c:pt idx="109">
                  <c:v>9</c:v>
                </c:pt>
                <c:pt idx="110">
                  <c:v>0</c:v>
                </c:pt>
                <c:pt idx="111">
                  <c:v>-9</c:v>
                </c:pt>
                <c:pt idx="112">
                  <c:v>0</c:v>
                </c:pt>
                <c:pt idx="113">
                  <c:v>10</c:v>
                </c:pt>
                <c:pt idx="114">
                  <c:v>0</c:v>
                </c:pt>
                <c:pt idx="115">
                  <c:v>-10</c:v>
                </c:pt>
                <c:pt idx="116">
                  <c:v>0</c:v>
                </c:pt>
                <c:pt idx="117">
                  <c:v>9</c:v>
                </c:pt>
                <c:pt idx="118">
                  <c:v>0</c:v>
                </c:pt>
                <c:pt idx="119">
                  <c:v>-9</c:v>
                </c:pt>
                <c:pt idx="120">
                  <c:v>0</c:v>
                </c:pt>
                <c:pt idx="121">
                  <c:v>8</c:v>
                </c:pt>
                <c:pt idx="122">
                  <c:v>0</c:v>
                </c:pt>
                <c:pt idx="123">
                  <c:v>-8</c:v>
                </c:pt>
                <c:pt idx="124">
                  <c:v>0</c:v>
                </c:pt>
                <c:pt idx="125">
                  <c:v>7.0000000000000009</c:v>
                </c:pt>
                <c:pt idx="126">
                  <c:v>0</c:v>
                </c:pt>
                <c:pt idx="127">
                  <c:v>-7.0000000000000009</c:v>
                </c:pt>
                <c:pt idx="128">
                  <c:v>0</c:v>
                </c:pt>
                <c:pt idx="129">
                  <c:v>6</c:v>
                </c:pt>
                <c:pt idx="130">
                  <c:v>0</c:v>
                </c:pt>
                <c:pt idx="131">
                  <c:v>-6</c:v>
                </c:pt>
                <c:pt idx="132">
                  <c:v>0</c:v>
                </c:pt>
                <c:pt idx="133">
                  <c:v>5</c:v>
                </c:pt>
                <c:pt idx="134">
                  <c:v>0</c:v>
                </c:pt>
                <c:pt idx="135">
                  <c:v>-5</c:v>
                </c:pt>
                <c:pt idx="136">
                  <c:v>0</c:v>
                </c:pt>
                <c:pt idx="137">
                  <c:v>4</c:v>
                </c:pt>
                <c:pt idx="138">
                  <c:v>0</c:v>
                </c:pt>
                <c:pt idx="139">
                  <c:v>-4</c:v>
                </c:pt>
                <c:pt idx="140">
                  <c:v>0</c:v>
                </c:pt>
                <c:pt idx="141">
                  <c:v>3</c:v>
                </c:pt>
                <c:pt idx="142">
                  <c:v>0</c:v>
                </c:pt>
                <c:pt idx="143">
                  <c:v>-3</c:v>
                </c:pt>
                <c:pt idx="144">
                  <c:v>0</c:v>
                </c:pt>
                <c:pt idx="145">
                  <c:v>2</c:v>
                </c:pt>
                <c:pt idx="146">
                  <c:v>0</c:v>
                </c:pt>
                <c:pt idx="147">
                  <c:v>-2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26-4148-ACDF-868790FAF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346031"/>
        <c:axId val="671327727"/>
      </c:scatterChart>
      <c:valAx>
        <c:axId val="67134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327727"/>
        <c:crosses val="autoZero"/>
        <c:crossBetween val="midCat"/>
      </c:valAx>
      <c:valAx>
        <c:axId val="67132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346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1771832490349E-2"/>
          <c:y val="9.5335978743319935E-2"/>
          <c:w val="0.84905698396798313"/>
          <c:h val="0.76727996948642008"/>
        </c:manualLayout>
      </c:layou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Final!$I$2:$I$89</c15:sqref>
                        </c15:formulaRef>
                      </c:ext>
                    </c:extLst>
                    <c:numCache>
                      <c:formatCode>0.000</c:formatCode>
                      <c:ptCount val="88"/>
                      <c:pt idx="0">
                        <c:v>0</c:v>
                      </c:pt>
                      <c:pt idx="1">
                        <c:v>0.17241299999999998</c:v>
                      </c:pt>
                      <c:pt idx="2">
                        <c:v>0.34482760000000001</c:v>
                      </c:pt>
                      <c:pt idx="3">
                        <c:v>0.51724139999999996</c:v>
                      </c:pt>
                      <c:pt idx="4">
                        <c:v>0.68965520000000002</c:v>
                      </c:pt>
                      <c:pt idx="5">
                        <c:v>0.86206900000000009</c:v>
                      </c:pt>
                      <c:pt idx="6">
                        <c:v>1.034483</c:v>
                      </c:pt>
                      <c:pt idx="7">
                        <c:v>1.2068970000000001</c:v>
                      </c:pt>
                      <c:pt idx="8">
                        <c:v>1.37931</c:v>
                      </c:pt>
                      <c:pt idx="9">
                        <c:v>1.5517240000000001</c:v>
                      </c:pt>
                      <c:pt idx="10">
                        <c:v>1.7241380000000002</c:v>
                      </c:pt>
                      <c:pt idx="11">
                        <c:v>1.896552</c:v>
                      </c:pt>
                      <c:pt idx="12">
                        <c:v>2.0689660000000001</c:v>
                      </c:pt>
                      <c:pt idx="13">
                        <c:v>2.2413790000000002</c:v>
                      </c:pt>
                      <c:pt idx="14">
                        <c:v>2.4137930000000001</c:v>
                      </c:pt>
                      <c:pt idx="15">
                        <c:v>2.5862069999999999</c:v>
                      </c:pt>
                      <c:pt idx="16">
                        <c:v>2.7586209999999998</c:v>
                      </c:pt>
                      <c:pt idx="17">
                        <c:v>2.9310350000000001</c:v>
                      </c:pt>
                      <c:pt idx="18">
                        <c:v>3.1034480000000002</c:v>
                      </c:pt>
                      <c:pt idx="19">
                        <c:v>3.2758620000000001</c:v>
                      </c:pt>
                      <c:pt idx="20">
                        <c:v>3.4482760000000003</c:v>
                      </c:pt>
                      <c:pt idx="21">
                        <c:v>3.6206900000000002</c:v>
                      </c:pt>
                      <c:pt idx="22">
                        <c:v>3.793104</c:v>
                      </c:pt>
                      <c:pt idx="23">
                        <c:v>3.9655169999999997</c:v>
                      </c:pt>
                      <c:pt idx="24">
                        <c:v>4.137931</c:v>
                      </c:pt>
                      <c:pt idx="25">
                        <c:v>4.3103449999999999</c:v>
                      </c:pt>
                      <c:pt idx="26">
                        <c:v>4.4827589999999997</c:v>
                      </c:pt>
                      <c:pt idx="27">
                        <c:v>4.6551729999999996</c:v>
                      </c:pt>
                      <c:pt idx="28">
                        <c:v>4.8275860000000002</c:v>
                      </c:pt>
                      <c:pt idx="29">
                        <c:v>5</c:v>
                      </c:pt>
                      <c:pt idx="30">
                        <c:v>5.1724139999999998</c:v>
                      </c:pt>
                      <c:pt idx="31">
                        <c:v>5.3448279999999997</c:v>
                      </c:pt>
                      <c:pt idx="32">
                        <c:v>5.5172419999999995</c:v>
                      </c:pt>
                      <c:pt idx="33">
                        <c:v>5.6896550000000001</c:v>
                      </c:pt>
                      <c:pt idx="34">
                        <c:v>5.862069</c:v>
                      </c:pt>
                      <c:pt idx="35">
                        <c:v>6.0344829999999998</c:v>
                      </c:pt>
                      <c:pt idx="36">
                        <c:v>6.2068970000000006</c:v>
                      </c:pt>
                      <c:pt idx="37">
                        <c:v>6.3793110000000004</c:v>
                      </c:pt>
                      <c:pt idx="38">
                        <c:v>6.5517240000000001</c:v>
                      </c:pt>
                      <c:pt idx="39">
                        <c:v>6.7241379999999999</c:v>
                      </c:pt>
                      <c:pt idx="40">
                        <c:v>6.8965520000000007</c:v>
                      </c:pt>
                      <c:pt idx="41">
                        <c:v>7.0689660000000005</c:v>
                      </c:pt>
                      <c:pt idx="42">
                        <c:v>7.2413800000000004</c:v>
                      </c:pt>
                      <c:pt idx="43">
                        <c:v>7.4137929999999992</c:v>
                      </c:pt>
                      <c:pt idx="44">
                        <c:v>7.5862070000000008</c:v>
                      </c:pt>
                      <c:pt idx="45">
                        <c:v>7.7586210000000007</c:v>
                      </c:pt>
                      <c:pt idx="46">
                        <c:v>7.9310350000000005</c:v>
                      </c:pt>
                      <c:pt idx="47">
                        <c:v>8.1034490000000012</c:v>
                      </c:pt>
                      <c:pt idx="48">
                        <c:v>8.2758620000000001</c:v>
                      </c:pt>
                      <c:pt idx="49">
                        <c:v>8.4482759999999999</c:v>
                      </c:pt>
                      <c:pt idx="50">
                        <c:v>8.6206899999999997</c:v>
                      </c:pt>
                      <c:pt idx="51">
                        <c:v>8.7931039999999996</c:v>
                      </c:pt>
                      <c:pt idx="52">
                        <c:v>8.9655179999999994</c:v>
                      </c:pt>
                      <c:pt idx="53">
                        <c:v>9.137931</c:v>
                      </c:pt>
                      <c:pt idx="54">
                        <c:v>9.3103449999999999</c:v>
                      </c:pt>
                      <c:pt idx="55">
                        <c:v>9.4827589999999997</c:v>
                      </c:pt>
                      <c:pt idx="56">
                        <c:v>9.6551729999999996</c:v>
                      </c:pt>
                      <c:pt idx="57">
                        <c:v>9.8275869999999994</c:v>
                      </c:pt>
                      <c:pt idx="58">
                        <c:v>10</c:v>
                      </c:pt>
                      <c:pt idx="59">
                        <c:v>10.172409999999999</c:v>
                      </c:pt>
                      <c:pt idx="60">
                        <c:v>10.34483</c:v>
                      </c:pt>
                      <c:pt idx="61">
                        <c:v>10.517239999999999</c:v>
                      </c:pt>
                      <c:pt idx="62">
                        <c:v>10.689659999999998</c:v>
                      </c:pt>
                      <c:pt idx="63">
                        <c:v>10.862070000000001</c:v>
                      </c:pt>
                      <c:pt idx="64">
                        <c:v>11.03448</c:v>
                      </c:pt>
                      <c:pt idx="65">
                        <c:v>11.206900000000001</c:v>
                      </c:pt>
                      <c:pt idx="66">
                        <c:v>11.37931</c:v>
                      </c:pt>
                      <c:pt idx="67">
                        <c:v>11.55172</c:v>
                      </c:pt>
                      <c:pt idx="68">
                        <c:v>11.72414</c:v>
                      </c:pt>
                      <c:pt idx="69">
                        <c:v>11.89655</c:v>
                      </c:pt>
                      <c:pt idx="70">
                        <c:v>12.06897</c:v>
                      </c:pt>
                      <c:pt idx="71">
                        <c:v>12.241379999999999</c:v>
                      </c:pt>
                      <c:pt idx="72">
                        <c:v>12.413789999999999</c:v>
                      </c:pt>
                      <c:pt idx="73">
                        <c:v>12.586210000000001</c:v>
                      </c:pt>
                      <c:pt idx="74">
                        <c:v>12.758620000000001</c:v>
                      </c:pt>
                      <c:pt idx="75">
                        <c:v>12.931040000000001</c:v>
                      </c:pt>
                      <c:pt idx="76">
                        <c:v>13.10345</c:v>
                      </c:pt>
                      <c:pt idx="77">
                        <c:v>13.27586</c:v>
                      </c:pt>
                      <c:pt idx="78">
                        <c:v>13.44828</c:v>
                      </c:pt>
                      <c:pt idx="79">
                        <c:v>13.62069</c:v>
                      </c:pt>
                      <c:pt idx="80">
                        <c:v>13.793099999999999</c:v>
                      </c:pt>
                      <c:pt idx="81">
                        <c:v>13.96552</c:v>
                      </c:pt>
                      <c:pt idx="82">
                        <c:v>14.137929999999999</c:v>
                      </c:pt>
                      <c:pt idx="83">
                        <c:v>14.310350000000001</c:v>
                      </c:pt>
                      <c:pt idx="84">
                        <c:v>14.482760000000001</c:v>
                      </c:pt>
                      <c:pt idx="85">
                        <c:v>14.65517</c:v>
                      </c:pt>
                      <c:pt idx="86">
                        <c:v>14.827590000000001</c:v>
                      </c:pt>
                      <c:pt idx="87">
                        <c:v>15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Final!$K$2:$K$89</c15:sqref>
                        </c15:formulaRef>
                      </c:ext>
                    </c:extLst>
                    <c:numCache>
                      <c:formatCode>0.000</c:formatCode>
                      <c:ptCount val="88"/>
                      <c:pt idx="0">
                        <c:v>0</c:v>
                      </c:pt>
                      <c:pt idx="1">
                        <c:v>9.8360655737704916E-2</c:v>
                      </c:pt>
                      <c:pt idx="2">
                        <c:v>0</c:v>
                      </c:pt>
                      <c:pt idx="3">
                        <c:v>-9.8360655737704916E-2</c:v>
                      </c:pt>
                      <c:pt idx="4">
                        <c:v>0</c:v>
                      </c:pt>
                      <c:pt idx="5">
                        <c:v>9.8360655737704916E-2</c:v>
                      </c:pt>
                      <c:pt idx="6">
                        <c:v>0</c:v>
                      </c:pt>
                      <c:pt idx="7">
                        <c:v>-9.8360655737704916E-2</c:v>
                      </c:pt>
                      <c:pt idx="8">
                        <c:v>0</c:v>
                      </c:pt>
                      <c:pt idx="9">
                        <c:v>0.12295081967213116</c:v>
                      </c:pt>
                      <c:pt idx="10">
                        <c:v>0</c:v>
                      </c:pt>
                      <c:pt idx="11">
                        <c:v>-0.12295081967213116</c:v>
                      </c:pt>
                      <c:pt idx="12">
                        <c:v>0</c:v>
                      </c:pt>
                      <c:pt idx="13">
                        <c:v>0.12295081967213116</c:v>
                      </c:pt>
                      <c:pt idx="14">
                        <c:v>0</c:v>
                      </c:pt>
                      <c:pt idx="15">
                        <c:v>-0.12295081967213116</c:v>
                      </c:pt>
                      <c:pt idx="16">
                        <c:v>0</c:v>
                      </c:pt>
                      <c:pt idx="17">
                        <c:v>0.30737704918032788</c:v>
                      </c:pt>
                      <c:pt idx="18">
                        <c:v>0</c:v>
                      </c:pt>
                      <c:pt idx="19">
                        <c:v>-0.30737704918032788</c:v>
                      </c:pt>
                      <c:pt idx="20">
                        <c:v>0</c:v>
                      </c:pt>
                      <c:pt idx="21">
                        <c:v>0.30737704918032788</c:v>
                      </c:pt>
                      <c:pt idx="22">
                        <c:v>0</c:v>
                      </c:pt>
                      <c:pt idx="23">
                        <c:v>-0.30737704918032788</c:v>
                      </c:pt>
                      <c:pt idx="24">
                        <c:v>0.61475409836065575</c:v>
                      </c:pt>
                      <c:pt idx="25">
                        <c:v>0</c:v>
                      </c:pt>
                      <c:pt idx="26">
                        <c:v>-0.61475409836065575</c:v>
                      </c:pt>
                      <c:pt idx="27">
                        <c:v>0</c:v>
                      </c:pt>
                      <c:pt idx="28">
                        <c:v>0.61475409836065575</c:v>
                      </c:pt>
                      <c:pt idx="29">
                        <c:v>0</c:v>
                      </c:pt>
                      <c:pt idx="30">
                        <c:v>-0.61475409836065575</c:v>
                      </c:pt>
                      <c:pt idx="31">
                        <c:v>0</c:v>
                      </c:pt>
                      <c:pt idx="32">
                        <c:v>1.2295081967213115</c:v>
                      </c:pt>
                      <c:pt idx="33">
                        <c:v>0</c:v>
                      </c:pt>
                      <c:pt idx="34">
                        <c:v>-1.2295081967213115</c:v>
                      </c:pt>
                      <c:pt idx="35">
                        <c:v>0</c:v>
                      </c:pt>
                      <c:pt idx="36">
                        <c:v>1.2295081967213115</c:v>
                      </c:pt>
                      <c:pt idx="37">
                        <c:v>0</c:v>
                      </c:pt>
                      <c:pt idx="38">
                        <c:v>-1.2295081967213115</c:v>
                      </c:pt>
                      <c:pt idx="39">
                        <c:v>0</c:v>
                      </c:pt>
                      <c:pt idx="40">
                        <c:v>1.8442622950819672</c:v>
                      </c:pt>
                      <c:pt idx="41">
                        <c:v>0</c:v>
                      </c:pt>
                      <c:pt idx="42">
                        <c:v>-1.8442622950819672</c:v>
                      </c:pt>
                      <c:pt idx="43">
                        <c:v>0</c:v>
                      </c:pt>
                      <c:pt idx="44">
                        <c:v>1.8442622950819672</c:v>
                      </c:pt>
                      <c:pt idx="45">
                        <c:v>0</c:v>
                      </c:pt>
                      <c:pt idx="46">
                        <c:v>-1.8442622950819672</c:v>
                      </c:pt>
                      <c:pt idx="47">
                        <c:v>0</c:v>
                      </c:pt>
                      <c:pt idx="48">
                        <c:v>2.459016393442623</c:v>
                      </c:pt>
                      <c:pt idx="49">
                        <c:v>0</c:v>
                      </c:pt>
                      <c:pt idx="50">
                        <c:v>-2.459016393442623</c:v>
                      </c:pt>
                      <c:pt idx="51">
                        <c:v>0</c:v>
                      </c:pt>
                      <c:pt idx="52">
                        <c:v>2.459016393442623</c:v>
                      </c:pt>
                      <c:pt idx="53">
                        <c:v>0</c:v>
                      </c:pt>
                      <c:pt idx="54">
                        <c:v>-2.459016393442623</c:v>
                      </c:pt>
                      <c:pt idx="55">
                        <c:v>0</c:v>
                      </c:pt>
                      <c:pt idx="56">
                        <c:v>3.0737704918032787</c:v>
                      </c:pt>
                      <c:pt idx="57">
                        <c:v>0</c:v>
                      </c:pt>
                      <c:pt idx="58">
                        <c:v>-3.0737704918032787</c:v>
                      </c:pt>
                      <c:pt idx="59">
                        <c:v>0</c:v>
                      </c:pt>
                      <c:pt idx="60">
                        <c:v>3.0737704918032787</c:v>
                      </c:pt>
                      <c:pt idx="61">
                        <c:v>0</c:v>
                      </c:pt>
                      <c:pt idx="62">
                        <c:v>-3.0737704918032787</c:v>
                      </c:pt>
                      <c:pt idx="63">
                        <c:v>0</c:v>
                      </c:pt>
                      <c:pt idx="64">
                        <c:v>3.6885245901639343</c:v>
                      </c:pt>
                      <c:pt idx="65">
                        <c:v>0</c:v>
                      </c:pt>
                      <c:pt idx="66">
                        <c:v>-3.6885245901639343</c:v>
                      </c:pt>
                      <c:pt idx="67">
                        <c:v>0</c:v>
                      </c:pt>
                      <c:pt idx="68">
                        <c:v>3.6885245901639343</c:v>
                      </c:pt>
                      <c:pt idx="69">
                        <c:v>0</c:v>
                      </c:pt>
                      <c:pt idx="70">
                        <c:v>-3.6885245901639343</c:v>
                      </c:pt>
                      <c:pt idx="71">
                        <c:v>0</c:v>
                      </c:pt>
                      <c:pt idx="72">
                        <c:v>4.3032786885245899</c:v>
                      </c:pt>
                      <c:pt idx="73">
                        <c:v>0</c:v>
                      </c:pt>
                      <c:pt idx="74">
                        <c:v>-4.3032786885245899</c:v>
                      </c:pt>
                      <c:pt idx="75">
                        <c:v>0</c:v>
                      </c:pt>
                      <c:pt idx="76">
                        <c:v>4.3032786885245899</c:v>
                      </c:pt>
                      <c:pt idx="77">
                        <c:v>0</c:v>
                      </c:pt>
                      <c:pt idx="78">
                        <c:v>-4.3032786885245899</c:v>
                      </c:pt>
                      <c:pt idx="79">
                        <c:v>0</c:v>
                      </c:pt>
                      <c:pt idx="80">
                        <c:v>4.918032786885246</c:v>
                      </c:pt>
                      <c:pt idx="81">
                        <c:v>0</c:v>
                      </c:pt>
                      <c:pt idx="82">
                        <c:v>-4.918032786885246</c:v>
                      </c:pt>
                      <c:pt idx="83">
                        <c:v>0</c:v>
                      </c:pt>
                      <c:pt idx="84">
                        <c:v>4.918032786885246</c:v>
                      </c:pt>
                      <c:pt idx="85">
                        <c:v>0</c:v>
                      </c:pt>
                      <c:pt idx="86">
                        <c:v>-4.918032786885246</c:v>
                      </c:pt>
                      <c:pt idx="87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81D-4674-9A26-C0220493B173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ser>
          <c:idx val="0"/>
          <c:order val="0"/>
          <c:tx>
            <c:v>Cyclic Loading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Final!$I$2:$I$89</c:f>
              <c:numCache>
                <c:formatCode>0.000</c:formatCode>
                <c:ptCount val="88"/>
                <c:pt idx="0">
                  <c:v>0</c:v>
                </c:pt>
                <c:pt idx="1">
                  <c:v>0.17241299999999998</c:v>
                </c:pt>
                <c:pt idx="2">
                  <c:v>0.34482760000000001</c:v>
                </c:pt>
                <c:pt idx="3">
                  <c:v>0.51724139999999996</c:v>
                </c:pt>
                <c:pt idx="4">
                  <c:v>0.68965520000000002</c:v>
                </c:pt>
                <c:pt idx="5">
                  <c:v>0.86206900000000009</c:v>
                </c:pt>
                <c:pt idx="6">
                  <c:v>1.034483</c:v>
                </c:pt>
                <c:pt idx="7">
                  <c:v>1.2068970000000001</c:v>
                </c:pt>
                <c:pt idx="8">
                  <c:v>1.37931</c:v>
                </c:pt>
                <c:pt idx="9">
                  <c:v>1.5517240000000001</c:v>
                </c:pt>
                <c:pt idx="10">
                  <c:v>1.7241380000000002</c:v>
                </c:pt>
                <c:pt idx="11">
                  <c:v>1.896552</c:v>
                </c:pt>
                <c:pt idx="12">
                  <c:v>2.0689660000000001</c:v>
                </c:pt>
                <c:pt idx="13">
                  <c:v>2.2413790000000002</c:v>
                </c:pt>
                <c:pt idx="14">
                  <c:v>2.4137930000000001</c:v>
                </c:pt>
                <c:pt idx="15">
                  <c:v>2.5862069999999999</c:v>
                </c:pt>
                <c:pt idx="16">
                  <c:v>2.7586209999999998</c:v>
                </c:pt>
                <c:pt idx="17">
                  <c:v>2.9310350000000001</c:v>
                </c:pt>
                <c:pt idx="18">
                  <c:v>3.1034480000000002</c:v>
                </c:pt>
                <c:pt idx="19">
                  <c:v>3.2758620000000001</c:v>
                </c:pt>
                <c:pt idx="20">
                  <c:v>3.4482760000000003</c:v>
                </c:pt>
                <c:pt idx="21">
                  <c:v>3.6206900000000002</c:v>
                </c:pt>
                <c:pt idx="22">
                  <c:v>3.793104</c:v>
                </c:pt>
                <c:pt idx="23">
                  <c:v>3.9655169999999997</c:v>
                </c:pt>
                <c:pt idx="24">
                  <c:v>4.137931</c:v>
                </c:pt>
                <c:pt idx="25">
                  <c:v>4.3103449999999999</c:v>
                </c:pt>
                <c:pt idx="26">
                  <c:v>4.4827589999999997</c:v>
                </c:pt>
                <c:pt idx="27">
                  <c:v>4.6551729999999996</c:v>
                </c:pt>
                <c:pt idx="28">
                  <c:v>4.8275860000000002</c:v>
                </c:pt>
                <c:pt idx="29">
                  <c:v>5</c:v>
                </c:pt>
                <c:pt idx="30">
                  <c:v>5.1724139999999998</c:v>
                </c:pt>
                <c:pt idx="31">
                  <c:v>5.3448279999999997</c:v>
                </c:pt>
                <c:pt idx="32">
                  <c:v>5.5172419999999995</c:v>
                </c:pt>
                <c:pt idx="33">
                  <c:v>5.6896550000000001</c:v>
                </c:pt>
                <c:pt idx="34">
                  <c:v>5.862069</c:v>
                </c:pt>
                <c:pt idx="35">
                  <c:v>6.0344829999999998</c:v>
                </c:pt>
                <c:pt idx="36">
                  <c:v>6.2068970000000006</c:v>
                </c:pt>
                <c:pt idx="37">
                  <c:v>6.3793110000000004</c:v>
                </c:pt>
                <c:pt idx="38">
                  <c:v>6.5517240000000001</c:v>
                </c:pt>
                <c:pt idx="39">
                  <c:v>6.7241379999999999</c:v>
                </c:pt>
                <c:pt idx="40">
                  <c:v>6.8965520000000007</c:v>
                </c:pt>
                <c:pt idx="41">
                  <c:v>7.0689660000000005</c:v>
                </c:pt>
                <c:pt idx="42">
                  <c:v>7.2413800000000004</c:v>
                </c:pt>
                <c:pt idx="43">
                  <c:v>7.4137929999999992</c:v>
                </c:pt>
                <c:pt idx="44">
                  <c:v>7.5862070000000008</c:v>
                </c:pt>
                <c:pt idx="45">
                  <c:v>7.7586210000000007</c:v>
                </c:pt>
                <c:pt idx="46">
                  <c:v>7.9310350000000005</c:v>
                </c:pt>
                <c:pt idx="47">
                  <c:v>8.1034490000000012</c:v>
                </c:pt>
                <c:pt idx="48">
                  <c:v>8.2758620000000001</c:v>
                </c:pt>
                <c:pt idx="49">
                  <c:v>8.4482759999999999</c:v>
                </c:pt>
                <c:pt idx="50">
                  <c:v>8.6206899999999997</c:v>
                </c:pt>
                <c:pt idx="51">
                  <c:v>8.7931039999999996</c:v>
                </c:pt>
                <c:pt idx="52">
                  <c:v>8.9655179999999994</c:v>
                </c:pt>
                <c:pt idx="53">
                  <c:v>9.137931</c:v>
                </c:pt>
                <c:pt idx="54">
                  <c:v>9.3103449999999999</c:v>
                </c:pt>
                <c:pt idx="55">
                  <c:v>9.4827589999999997</c:v>
                </c:pt>
                <c:pt idx="56">
                  <c:v>9.6551729999999996</c:v>
                </c:pt>
                <c:pt idx="57">
                  <c:v>9.8275869999999994</c:v>
                </c:pt>
                <c:pt idx="58">
                  <c:v>10</c:v>
                </c:pt>
                <c:pt idx="59">
                  <c:v>10.172409999999999</c:v>
                </c:pt>
                <c:pt idx="60">
                  <c:v>10.34483</c:v>
                </c:pt>
                <c:pt idx="61">
                  <c:v>10.517239999999999</c:v>
                </c:pt>
                <c:pt idx="62">
                  <c:v>10.689659999999998</c:v>
                </c:pt>
                <c:pt idx="63">
                  <c:v>10.862070000000001</c:v>
                </c:pt>
                <c:pt idx="64">
                  <c:v>11.03448</c:v>
                </c:pt>
                <c:pt idx="65">
                  <c:v>11.206900000000001</c:v>
                </c:pt>
                <c:pt idx="66">
                  <c:v>11.37931</c:v>
                </c:pt>
                <c:pt idx="67">
                  <c:v>11.55172</c:v>
                </c:pt>
                <c:pt idx="68">
                  <c:v>11.72414</c:v>
                </c:pt>
                <c:pt idx="69">
                  <c:v>11.89655</c:v>
                </c:pt>
                <c:pt idx="70">
                  <c:v>12.06897</c:v>
                </c:pt>
                <c:pt idx="71">
                  <c:v>12.241379999999999</c:v>
                </c:pt>
                <c:pt idx="72">
                  <c:v>12.413789999999999</c:v>
                </c:pt>
                <c:pt idx="73">
                  <c:v>12.586210000000001</c:v>
                </c:pt>
                <c:pt idx="74">
                  <c:v>12.758620000000001</c:v>
                </c:pt>
                <c:pt idx="75">
                  <c:v>12.931040000000001</c:v>
                </c:pt>
                <c:pt idx="76">
                  <c:v>13.10345</c:v>
                </c:pt>
                <c:pt idx="77">
                  <c:v>13.27586</c:v>
                </c:pt>
                <c:pt idx="78">
                  <c:v>13.44828</c:v>
                </c:pt>
                <c:pt idx="79">
                  <c:v>13.62069</c:v>
                </c:pt>
                <c:pt idx="80">
                  <c:v>13.793099999999999</c:v>
                </c:pt>
                <c:pt idx="81">
                  <c:v>13.96552</c:v>
                </c:pt>
                <c:pt idx="82">
                  <c:v>14.137929999999999</c:v>
                </c:pt>
                <c:pt idx="83">
                  <c:v>14.310350000000001</c:v>
                </c:pt>
                <c:pt idx="84">
                  <c:v>14.482760000000001</c:v>
                </c:pt>
                <c:pt idx="85">
                  <c:v>14.65517</c:v>
                </c:pt>
                <c:pt idx="86">
                  <c:v>14.827590000000001</c:v>
                </c:pt>
                <c:pt idx="87">
                  <c:v>15</c:v>
                </c:pt>
              </c:numCache>
            </c:numRef>
          </c:xVal>
          <c:yVal>
            <c:numRef>
              <c:f>Final!$K$2:$K$89</c:f>
              <c:numCache>
                <c:formatCode>0.000</c:formatCode>
                <c:ptCount val="88"/>
                <c:pt idx="0">
                  <c:v>0</c:v>
                </c:pt>
                <c:pt idx="1">
                  <c:v>9.8360655737704916E-2</c:v>
                </c:pt>
                <c:pt idx="2">
                  <c:v>0</c:v>
                </c:pt>
                <c:pt idx="3">
                  <c:v>-9.8360655737704916E-2</c:v>
                </c:pt>
                <c:pt idx="4">
                  <c:v>0</c:v>
                </c:pt>
                <c:pt idx="5">
                  <c:v>9.8360655737704916E-2</c:v>
                </c:pt>
                <c:pt idx="6">
                  <c:v>0</c:v>
                </c:pt>
                <c:pt idx="7">
                  <c:v>-9.8360655737704916E-2</c:v>
                </c:pt>
                <c:pt idx="8">
                  <c:v>0</c:v>
                </c:pt>
                <c:pt idx="9">
                  <c:v>0.12295081967213116</c:v>
                </c:pt>
                <c:pt idx="10">
                  <c:v>0</c:v>
                </c:pt>
                <c:pt idx="11">
                  <c:v>-0.12295081967213116</c:v>
                </c:pt>
                <c:pt idx="12">
                  <c:v>0</c:v>
                </c:pt>
                <c:pt idx="13">
                  <c:v>0.12295081967213116</c:v>
                </c:pt>
                <c:pt idx="14">
                  <c:v>0</c:v>
                </c:pt>
                <c:pt idx="15">
                  <c:v>-0.12295081967213116</c:v>
                </c:pt>
                <c:pt idx="16">
                  <c:v>0</c:v>
                </c:pt>
                <c:pt idx="17">
                  <c:v>0.30737704918032788</c:v>
                </c:pt>
                <c:pt idx="18">
                  <c:v>0</c:v>
                </c:pt>
                <c:pt idx="19">
                  <c:v>-0.30737704918032788</c:v>
                </c:pt>
                <c:pt idx="20">
                  <c:v>0</c:v>
                </c:pt>
                <c:pt idx="21">
                  <c:v>0.30737704918032788</c:v>
                </c:pt>
                <c:pt idx="22">
                  <c:v>0</c:v>
                </c:pt>
                <c:pt idx="23">
                  <c:v>-0.30737704918032788</c:v>
                </c:pt>
                <c:pt idx="24">
                  <c:v>0.61475409836065575</c:v>
                </c:pt>
                <c:pt idx="25">
                  <c:v>0</c:v>
                </c:pt>
                <c:pt idx="26">
                  <c:v>-0.61475409836065575</c:v>
                </c:pt>
                <c:pt idx="27">
                  <c:v>0</c:v>
                </c:pt>
                <c:pt idx="28">
                  <c:v>0.61475409836065575</c:v>
                </c:pt>
                <c:pt idx="29">
                  <c:v>0</c:v>
                </c:pt>
                <c:pt idx="30">
                  <c:v>-0.61475409836065575</c:v>
                </c:pt>
                <c:pt idx="31">
                  <c:v>0</c:v>
                </c:pt>
                <c:pt idx="32">
                  <c:v>1.2295081967213115</c:v>
                </c:pt>
                <c:pt idx="33">
                  <c:v>0</c:v>
                </c:pt>
                <c:pt idx="34">
                  <c:v>-1.2295081967213115</c:v>
                </c:pt>
                <c:pt idx="35">
                  <c:v>0</c:v>
                </c:pt>
                <c:pt idx="36">
                  <c:v>1.2295081967213115</c:v>
                </c:pt>
                <c:pt idx="37">
                  <c:v>0</c:v>
                </c:pt>
                <c:pt idx="38">
                  <c:v>-1.2295081967213115</c:v>
                </c:pt>
                <c:pt idx="39">
                  <c:v>0</c:v>
                </c:pt>
                <c:pt idx="40">
                  <c:v>1.8442622950819672</c:v>
                </c:pt>
                <c:pt idx="41">
                  <c:v>0</c:v>
                </c:pt>
                <c:pt idx="42">
                  <c:v>-1.8442622950819672</c:v>
                </c:pt>
                <c:pt idx="43">
                  <c:v>0</c:v>
                </c:pt>
                <c:pt idx="44">
                  <c:v>1.8442622950819672</c:v>
                </c:pt>
                <c:pt idx="45">
                  <c:v>0</c:v>
                </c:pt>
                <c:pt idx="46">
                  <c:v>-1.8442622950819672</c:v>
                </c:pt>
                <c:pt idx="47">
                  <c:v>0</c:v>
                </c:pt>
                <c:pt idx="48">
                  <c:v>2.459016393442623</c:v>
                </c:pt>
                <c:pt idx="49">
                  <c:v>0</c:v>
                </c:pt>
                <c:pt idx="50">
                  <c:v>-2.459016393442623</c:v>
                </c:pt>
                <c:pt idx="51">
                  <c:v>0</c:v>
                </c:pt>
                <c:pt idx="52">
                  <c:v>2.459016393442623</c:v>
                </c:pt>
                <c:pt idx="53">
                  <c:v>0</c:v>
                </c:pt>
                <c:pt idx="54">
                  <c:v>-2.459016393442623</c:v>
                </c:pt>
                <c:pt idx="55">
                  <c:v>0</c:v>
                </c:pt>
                <c:pt idx="56">
                  <c:v>3.0737704918032787</c:v>
                </c:pt>
                <c:pt idx="57">
                  <c:v>0</c:v>
                </c:pt>
                <c:pt idx="58">
                  <c:v>-3.0737704918032787</c:v>
                </c:pt>
                <c:pt idx="59">
                  <c:v>0</c:v>
                </c:pt>
                <c:pt idx="60">
                  <c:v>3.0737704918032787</c:v>
                </c:pt>
                <c:pt idx="61">
                  <c:v>0</c:v>
                </c:pt>
                <c:pt idx="62">
                  <c:v>-3.0737704918032787</c:v>
                </c:pt>
                <c:pt idx="63">
                  <c:v>0</c:v>
                </c:pt>
                <c:pt idx="64">
                  <c:v>3.6885245901639343</c:v>
                </c:pt>
                <c:pt idx="65">
                  <c:v>0</c:v>
                </c:pt>
                <c:pt idx="66">
                  <c:v>-3.6885245901639343</c:v>
                </c:pt>
                <c:pt idx="67">
                  <c:v>0</c:v>
                </c:pt>
                <c:pt idx="68">
                  <c:v>3.6885245901639343</c:v>
                </c:pt>
                <c:pt idx="69">
                  <c:v>0</c:v>
                </c:pt>
                <c:pt idx="70">
                  <c:v>-3.6885245901639343</c:v>
                </c:pt>
                <c:pt idx="71">
                  <c:v>0</c:v>
                </c:pt>
                <c:pt idx="72">
                  <c:v>4.3032786885245899</c:v>
                </c:pt>
                <c:pt idx="73">
                  <c:v>0</c:v>
                </c:pt>
                <c:pt idx="74">
                  <c:v>-4.3032786885245899</c:v>
                </c:pt>
                <c:pt idx="75">
                  <c:v>0</c:v>
                </c:pt>
                <c:pt idx="76">
                  <c:v>4.3032786885245899</c:v>
                </c:pt>
                <c:pt idx="77">
                  <c:v>0</c:v>
                </c:pt>
                <c:pt idx="78">
                  <c:v>-4.3032786885245899</c:v>
                </c:pt>
                <c:pt idx="79">
                  <c:v>0</c:v>
                </c:pt>
                <c:pt idx="80">
                  <c:v>4.918032786885246</c:v>
                </c:pt>
                <c:pt idx="81">
                  <c:v>0</c:v>
                </c:pt>
                <c:pt idx="82">
                  <c:v>-4.918032786885246</c:v>
                </c:pt>
                <c:pt idx="83">
                  <c:v>0</c:v>
                </c:pt>
                <c:pt idx="84">
                  <c:v>4.918032786885246</c:v>
                </c:pt>
                <c:pt idx="85">
                  <c:v>0</c:v>
                </c:pt>
                <c:pt idx="86">
                  <c:v>-4.918032786885246</c:v>
                </c:pt>
                <c:pt idx="8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14-4F0D-BCAB-1CCDA7FB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066271"/>
        <c:axId val="1091062527"/>
      </c:scatterChart>
      <c:valAx>
        <c:axId val="1080003279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Time (sec)</a:t>
                </a:r>
              </a:p>
            </c:rich>
          </c:tx>
          <c:layout>
            <c:manualLayout>
              <c:xMode val="edge"/>
              <c:yMode val="edge"/>
              <c:x val="0.44878700621319167"/>
              <c:y val="0.92444450728248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1"/>
        <c:minorUnit val="1"/>
      </c:valAx>
      <c:valAx>
        <c:axId val="1167431039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5.2129378742555741E-3"/>
              <c:y val="0.273977308256243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valAx>
        <c:axId val="1091062527"/>
        <c:scaling>
          <c:orientation val="minMax"/>
          <c:max val="6"/>
          <c:min val="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Story Drift(%)</a:t>
                </a:r>
              </a:p>
            </c:rich>
          </c:tx>
          <c:layout>
            <c:manualLayout>
              <c:xMode val="edge"/>
              <c:yMode val="edge"/>
              <c:x val="0.961256413151649"/>
              <c:y val="0.297860868229598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1066271"/>
        <c:crosses val="max"/>
        <c:crossBetween val="midCat"/>
      </c:valAx>
      <c:valAx>
        <c:axId val="1091066271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109106252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7540032843178717"/>
          <c:y val="1.4154303729012675E-2"/>
          <c:w val="0.2602324509921029"/>
          <c:h val="6.5496704198303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31</xdr:row>
      <xdr:rowOff>128587</xdr:rowOff>
    </xdr:from>
    <xdr:to>
      <xdr:col>24</xdr:col>
      <xdr:colOff>600075</xdr:colOff>
      <xdr:row>50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E5B346-EC7B-4395-9AE3-6329788D8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</xdr:colOff>
      <xdr:row>5</xdr:row>
      <xdr:rowOff>176212</xdr:rowOff>
    </xdr:from>
    <xdr:to>
      <xdr:col>22</xdr:col>
      <xdr:colOff>361950</xdr:colOff>
      <xdr:row>19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31943C-DA8D-4FDF-8106-EB9B087CA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5</xdr:row>
      <xdr:rowOff>61912</xdr:rowOff>
    </xdr:from>
    <xdr:to>
      <xdr:col>18</xdr:col>
      <xdr:colOff>533399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A39DA5-9ACD-4490-9641-34567757C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377739</xdr:colOff>
      <xdr:row>7</xdr:row>
      <xdr:rowOff>17651</xdr:rowOff>
    </xdr:from>
    <xdr:to>
      <xdr:col>21</xdr:col>
      <xdr:colOff>421372</xdr:colOff>
      <xdr:row>22</xdr:row>
      <xdr:rowOff>93614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B360A1-47F6-4F77-9B37-DFBA104D7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20BF-7BB8-466B-85A1-DD4C791CBE25}">
  <dimension ref="D2:N89"/>
  <sheetViews>
    <sheetView topLeftCell="A11" workbookViewId="0">
      <selection activeCell="N53" sqref="M2:N53"/>
    </sheetView>
  </sheetViews>
  <sheetFormatPr defaultRowHeight="15.75" x14ac:dyDescent="0.25"/>
  <cols>
    <col min="1" max="4" width="9.140625" style="1"/>
    <col min="5" max="5" width="14.85546875" style="1" customWidth="1"/>
    <col min="6" max="6" width="13.28515625" style="1" customWidth="1"/>
    <col min="7" max="8" width="9.140625" style="1"/>
    <col min="9" max="9" width="13.28515625" style="1" customWidth="1"/>
    <col min="10" max="16384" width="9.140625" style="1"/>
  </cols>
  <sheetData>
    <row r="2" spans="4:14" x14ac:dyDescent="0.25">
      <c r="D2" s="1">
        <v>0</v>
      </c>
      <c r="E2" s="1">
        <v>0</v>
      </c>
      <c r="F2" s="1">
        <v>0</v>
      </c>
      <c r="H2" s="1">
        <v>0</v>
      </c>
      <c r="I2" s="1">
        <v>0</v>
      </c>
      <c r="J2" s="1">
        <f>I2/5</f>
        <v>0</v>
      </c>
      <c r="M2" s="1">
        <f>H2</f>
        <v>0</v>
      </c>
      <c r="N2" s="1">
        <f>J2</f>
        <v>0</v>
      </c>
    </row>
    <row r="3" spans="4:14" x14ac:dyDescent="0.25">
      <c r="D3" s="1">
        <f>D2+1</f>
        <v>1</v>
      </c>
      <c r="E3" s="1">
        <v>17.241299999999999</v>
      </c>
      <c r="F3" s="1">
        <v>4.8</v>
      </c>
      <c r="H3" s="1">
        <f>H2+1</f>
        <v>1</v>
      </c>
      <c r="I3" s="1">
        <v>4.8</v>
      </c>
      <c r="J3" s="1">
        <f t="shared" ref="J3:J66" si="0">I3/5</f>
        <v>0.96</v>
      </c>
      <c r="M3" s="1">
        <f t="shared" ref="M3:M66" si="1">H3</f>
        <v>1</v>
      </c>
      <c r="N3" s="1">
        <f t="shared" ref="N3:N66" si="2">J3</f>
        <v>0.96</v>
      </c>
    </row>
    <row r="4" spans="4:14" x14ac:dyDescent="0.25">
      <c r="D4" s="1">
        <f t="shared" ref="D4:D67" si="3">D3+1</f>
        <v>2</v>
      </c>
      <c r="E4" s="1">
        <v>34.482759999999999</v>
      </c>
      <c r="F4" s="1">
        <v>0</v>
      </c>
      <c r="H4" s="1">
        <f t="shared" ref="H4:H67" si="4">H3+1</f>
        <v>2</v>
      </c>
      <c r="I4" s="1">
        <v>0</v>
      </c>
      <c r="J4" s="1">
        <f t="shared" si="0"/>
        <v>0</v>
      </c>
      <c r="M4" s="1">
        <f t="shared" si="1"/>
        <v>2</v>
      </c>
      <c r="N4" s="1">
        <f t="shared" si="2"/>
        <v>0</v>
      </c>
    </row>
    <row r="5" spans="4:14" x14ac:dyDescent="0.25">
      <c r="D5" s="1">
        <f t="shared" si="3"/>
        <v>3</v>
      </c>
      <c r="E5" s="1">
        <v>51.724139999999998</v>
      </c>
      <c r="F5" s="1">
        <v>-4.8</v>
      </c>
      <c r="H5" s="1">
        <f t="shared" si="4"/>
        <v>3</v>
      </c>
      <c r="I5" s="1">
        <v>-4.8</v>
      </c>
      <c r="J5" s="1">
        <f t="shared" si="0"/>
        <v>-0.96</v>
      </c>
      <c r="M5" s="1">
        <f t="shared" si="1"/>
        <v>3</v>
      </c>
      <c r="N5" s="1">
        <f t="shared" si="2"/>
        <v>-0.96</v>
      </c>
    </row>
    <row r="6" spans="4:14" x14ac:dyDescent="0.25">
      <c r="D6" s="1">
        <f t="shared" si="3"/>
        <v>4</v>
      </c>
      <c r="E6" s="1">
        <v>68.965519999999998</v>
      </c>
      <c r="F6" s="1">
        <v>0</v>
      </c>
      <c r="H6" s="1">
        <f t="shared" si="4"/>
        <v>4</v>
      </c>
      <c r="I6" s="1">
        <v>0</v>
      </c>
      <c r="J6" s="1">
        <f t="shared" si="0"/>
        <v>0</v>
      </c>
      <c r="M6" s="1">
        <f t="shared" si="1"/>
        <v>4</v>
      </c>
      <c r="N6" s="1">
        <f t="shared" si="2"/>
        <v>0</v>
      </c>
    </row>
    <row r="7" spans="4:14" x14ac:dyDescent="0.25">
      <c r="D7" s="1">
        <f t="shared" si="3"/>
        <v>5</v>
      </c>
      <c r="E7" s="1">
        <v>86.206900000000005</v>
      </c>
      <c r="F7" s="1">
        <v>4.8</v>
      </c>
      <c r="H7" s="1">
        <f t="shared" si="4"/>
        <v>5</v>
      </c>
      <c r="I7" s="1">
        <v>4.8</v>
      </c>
      <c r="J7" s="1">
        <f t="shared" si="0"/>
        <v>0.96</v>
      </c>
      <c r="M7" s="1">
        <f t="shared" si="1"/>
        <v>5</v>
      </c>
      <c r="N7" s="1">
        <f t="shared" si="2"/>
        <v>0.96</v>
      </c>
    </row>
    <row r="8" spans="4:14" x14ac:dyDescent="0.25">
      <c r="D8" s="1">
        <f t="shared" si="3"/>
        <v>6</v>
      </c>
      <c r="E8" s="1">
        <v>103.4483</v>
      </c>
      <c r="F8" s="1">
        <v>0</v>
      </c>
      <c r="H8" s="1">
        <f t="shared" si="4"/>
        <v>6</v>
      </c>
      <c r="I8" s="1">
        <v>0</v>
      </c>
      <c r="J8" s="1">
        <f t="shared" si="0"/>
        <v>0</v>
      </c>
      <c r="M8" s="1">
        <f t="shared" si="1"/>
        <v>6</v>
      </c>
      <c r="N8" s="1">
        <f t="shared" si="2"/>
        <v>0</v>
      </c>
    </row>
    <row r="9" spans="4:14" x14ac:dyDescent="0.25">
      <c r="D9" s="1">
        <f t="shared" si="3"/>
        <v>7</v>
      </c>
      <c r="E9" s="1">
        <v>120.6897</v>
      </c>
      <c r="F9" s="1">
        <v>-4.8</v>
      </c>
      <c r="H9" s="1">
        <f t="shared" si="4"/>
        <v>7</v>
      </c>
      <c r="I9" s="1">
        <v>-4.8</v>
      </c>
      <c r="J9" s="1">
        <f t="shared" si="0"/>
        <v>-0.96</v>
      </c>
      <c r="M9" s="1">
        <f t="shared" si="1"/>
        <v>7</v>
      </c>
      <c r="N9" s="1">
        <f t="shared" si="2"/>
        <v>-0.96</v>
      </c>
    </row>
    <row r="10" spans="4:14" x14ac:dyDescent="0.25">
      <c r="D10" s="1">
        <f t="shared" si="3"/>
        <v>8</v>
      </c>
      <c r="E10" s="1">
        <v>137.93100000000001</v>
      </c>
      <c r="F10" s="1">
        <v>0</v>
      </c>
      <c r="H10" s="1">
        <f t="shared" si="4"/>
        <v>8</v>
      </c>
      <c r="I10" s="1">
        <v>0</v>
      </c>
      <c r="J10" s="1">
        <f t="shared" si="0"/>
        <v>0</v>
      </c>
      <c r="M10" s="1">
        <f t="shared" si="1"/>
        <v>8</v>
      </c>
      <c r="N10" s="1">
        <f t="shared" si="2"/>
        <v>0</v>
      </c>
    </row>
    <row r="11" spans="4:14" x14ac:dyDescent="0.25">
      <c r="D11" s="1">
        <f t="shared" si="3"/>
        <v>9</v>
      </c>
      <c r="E11" s="1">
        <v>155.17240000000001</v>
      </c>
      <c r="F11" s="1">
        <v>6</v>
      </c>
      <c r="H11" s="1">
        <f t="shared" si="4"/>
        <v>9</v>
      </c>
      <c r="I11" s="1">
        <v>6</v>
      </c>
      <c r="J11" s="1">
        <f t="shared" si="0"/>
        <v>1.2</v>
      </c>
      <c r="M11" s="1">
        <f t="shared" si="1"/>
        <v>9</v>
      </c>
      <c r="N11" s="1">
        <f t="shared" si="2"/>
        <v>1.2</v>
      </c>
    </row>
    <row r="12" spans="4:14" x14ac:dyDescent="0.25">
      <c r="D12" s="1">
        <f t="shared" si="3"/>
        <v>10</v>
      </c>
      <c r="E12" s="1">
        <v>172.41380000000001</v>
      </c>
      <c r="F12" s="1">
        <v>0</v>
      </c>
      <c r="H12" s="1">
        <f t="shared" si="4"/>
        <v>10</v>
      </c>
      <c r="I12" s="1">
        <v>0</v>
      </c>
      <c r="J12" s="1">
        <f t="shared" si="0"/>
        <v>0</v>
      </c>
      <c r="M12" s="1">
        <f t="shared" si="1"/>
        <v>10</v>
      </c>
      <c r="N12" s="1">
        <f t="shared" si="2"/>
        <v>0</v>
      </c>
    </row>
    <row r="13" spans="4:14" x14ac:dyDescent="0.25">
      <c r="D13" s="1">
        <f t="shared" si="3"/>
        <v>11</v>
      </c>
      <c r="E13" s="1">
        <v>189.65520000000001</v>
      </c>
      <c r="F13" s="1">
        <v>-6</v>
      </c>
      <c r="H13" s="1">
        <f t="shared" si="4"/>
        <v>11</v>
      </c>
      <c r="I13" s="1">
        <v>-6</v>
      </c>
      <c r="J13" s="1">
        <f t="shared" si="0"/>
        <v>-1.2</v>
      </c>
      <c r="M13" s="1">
        <f t="shared" si="1"/>
        <v>11</v>
      </c>
      <c r="N13" s="1">
        <f t="shared" si="2"/>
        <v>-1.2</v>
      </c>
    </row>
    <row r="14" spans="4:14" x14ac:dyDescent="0.25">
      <c r="D14" s="1">
        <f t="shared" si="3"/>
        <v>12</v>
      </c>
      <c r="E14" s="1">
        <v>206.89660000000001</v>
      </c>
      <c r="F14" s="1">
        <v>0</v>
      </c>
      <c r="H14" s="1">
        <f t="shared" si="4"/>
        <v>12</v>
      </c>
      <c r="I14" s="1">
        <v>0</v>
      </c>
      <c r="J14" s="1">
        <f t="shared" si="0"/>
        <v>0</v>
      </c>
      <c r="M14" s="1">
        <f t="shared" si="1"/>
        <v>12</v>
      </c>
      <c r="N14" s="1">
        <f t="shared" si="2"/>
        <v>0</v>
      </c>
    </row>
    <row r="15" spans="4:14" x14ac:dyDescent="0.25">
      <c r="D15" s="1">
        <f t="shared" si="3"/>
        <v>13</v>
      </c>
      <c r="E15" s="1">
        <v>224.1379</v>
      </c>
      <c r="F15" s="1">
        <v>6</v>
      </c>
      <c r="H15" s="1">
        <f t="shared" si="4"/>
        <v>13</v>
      </c>
      <c r="I15" s="1">
        <v>6</v>
      </c>
      <c r="J15" s="1">
        <f t="shared" si="0"/>
        <v>1.2</v>
      </c>
      <c r="M15" s="1">
        <f t="shared" si="1"/>
        <v>13</v>
      </c>
      <c r="N15" s="1">
        <f t="shared" si="2"/>
        <v>1.2</v>
      </c>
    </row>
    <row r="16" spans="4:14" x14ac:dyDescent="0.25">
      <c r="D16" s="1">
        <f t="shared" si="3"/>
        <v>14</v>
      </c>
      <c r="E16" s="1">
        <v>241.3793</v>
      </c>
      <c r="F16" s="1">
        <v>0</v>
      </c>
      <c r="H16" s="1">
        <f t="shared" si="4"/>
        <v>14</v>
      </c>
      <c r="I16" s="1">
        <v>0</v>
      </c>
      <c r="J16" s="1">
        <f t="shared" si="0"/>
        <v>0</v>
      </c>
      <c r="M16" s="1">
        <f t="shared" si="1"/>
        <v>14</v>
      </c>
      <c r="N16" s="1">
        <f t="shared" si="2"/>
        <v>0</v>
      </c>
    </row>
    <row r="17" spans="4:14" x14ac:dyDescent="0.25">
      <c r="D17" s="1">
        <f t="shared" si="3"/>
        <v>15</v>
      </c>
      <c r="E17" s="1">
        <v>258.6207</v>
      </c>
      <c r="F17" s="1">
        <v>-6</v>
      </c>
      <c r="H17" s="1">
        <f t="shared" si="4"/>
        <v>15</v>
      </c>
      <c r="I17" s="1">
        <v>-6</v>
      </c>
      <c r="J17" s="1">
        <f t="shared" si="0"/>
        <v>-1.2</v>
      </c>
      <c r="M17" s="1">
        <f t="shared" si="1"/>
        <v>15</v>
      </c>
      <c r="N17" s="1">
        <f t="shared" si="2"/>
        <v>-1.2</v>
      </c>
    </row>
    <row r="18" spans="4:14" x14ac:dyDescent="0.25">
      <c r="D18" s="1">
        <f t="shared" si="3"/>
        <v>16</v>
      </c>
      <c r="E18" s="1">
        <v>275.8621</v>
      </c>
      <c r="F18" s="1">
        <v>0</v>
      </c>
      <c r="H18" s="1">
        <f t="shared" si="4"/>
        <v>16</v>
      </c>
      <c r="I18" s="1">
        <v>0</v>
      </c>
      <c r="J18" s="1">
        <f t="shared" si="0"/>
        <v>0</v>
      </c>
      <c r="M18" s="1">
        <f t="shared" si="1"/>
        <v>16</v>
      </c>
      <c r="N18" s="1">
        <f t="shared" si="2"/>
        <v>0</v>
      </c>
    </row>
    <row r="19" spans="4:14" x14ac:dyDescent="0.25">
      <c r="D19" s="1">
        <f t="shared" si="3"/>
        <v>17</v>
      </c>
      <c r="E19" s="1">
        <v>293.1035</v>
      </c>
      <c r="F19" s="1">
        <v>15</v>
      </c>
      <c r="H19" s="1">
        <f t="shared" si="4"/>
        <v>17</v>
      </c>
      <c r="I19" s="1">
        <v>15</v>
      </c>
      <c r="J19" s="1">
        <f t="shared" si="0"/>
        <v>3</v>
      </c>
      <c r="M19" s="1">
        <f t="shared" si="1"/>
        <v>17</v>
      </c>
      <c r="N19" s="1">
        <f t="shared" si="2"/>
        <v>3</v>
      </c>
    </row>
    <row r="20" spans="4:14" x14ac:dyDescent="0.25">
      <c r="D20" s="1">
        <f t="shared" si="3"/>
        <v>18</v>
      </c>
      <c r="E20" s="1">
        <v>310.34480000000002</v>
      </c>
      <c r="F20" s="1">
        <v>0</v>
      </c>
      <c r="H20" s="1">
        <f t="shared" si="4"/>
        <v>18</v>
      </c>
      <c r="I20" s="1">
        <v>0</v>
      </c>
      <c r="J20" s="1">
        <f t="shared" si="0"/>
        <v>0</v>
      </c>
      <c r="M20" s="1">
        <f t="shared" si="1"/>
        <v>18</v>
      </c>
      <c r="N20" s="1">
        <f t="shared" si="2"/>
        <v>0</v>
      </c>
    </row>
    <row r="21" spans="4:14" x14ac:dyDescent="0.25">
      <c r="D21" s="1">
        <f t="shared" si="3"/>
        <v>19</v>
      </c>
      <c r="E21" s="1">
        <v>327.58620000000002</v>
      </c>
      <c r="F21" s="1">
        <v>-15</v>
      </c>
      <c r="H21" s="1">
        <f t="shared" si="4"/>
        <v>19</v>
      </c>
      <c r="I21" s="1">
        <v>-15</v>
      </c>
      <c r="J21" s="1">
        <f t="shared" si="0"/>
        <v>-3</v>
      </c>
      <c r="M21" s="1">
        <f t="shared" si="1"/>
        <v>19</v>
      </c>
      <c r="N21" s="1">
        <f t="shared" si="2"/>
        <v>-3</v>
      </c>
    </row>
    <row r="22" spans="4:14" x14ac:dyDescent="0.25">
      <c r="D22" s="1">
        <f t="shared" si="3"/>
        <v>20</v>
      </c>
      <c r="E22" s="1">
        <v>344.82760000000002</v>
      </c>
      <c r="F22" s="1">
        <v>0</v>
      </c>
      <c r="H22" s="1">
        <f t="shared" si="4"/>
        <v>20</v>
      </c>
      <c r="I22" s="1">
        <v>0</v>
      </c>
      <c r="J22" s="1">
        <f t="shared" si="0"/>
        <v>0</v>
      </c>
      <c r="M22" s="1">
        <f t="shared" si="1"/>
        <v>20</v>
      </c>
      <c r="N22" s="1">
        <f t="shared" si="2"/>
        <v>0</v>
      </c>
    </row>
    <row r="23" spans="4:14" x14ac:dyDescent="0.25">
      <c r="D23" s="1">
        <f t="shared" si="3"/>
        <v>21</v>
      </c>
      <c r="E23" s="1">
        <v>362.06900000000002</v>
      </c>
      <c r="F23" s="1">
        <v>15</v>
      </c>
      <c r="H23" s="1">
        <f t="shared" si="4"/>
        <v>21</v>
      </c>
      <c r="I23" s="1">
        <v>15</v>
      </c>
      <c r="J23" s="1">
        <f t="shared" si="0"/>
        <v>3</v>
      </c>
      <c r="M23" s="1">
        <f t="shared" si="1"/>
        <v>21</v>
      </c>
      <c r="N23" s="1">
        <f t="shared" si="2"/>
        <v>3</v>
      </c>
    </row>
    <row r="24" spans="4:14" x14ac:dyDescent="0.25">
      <c r="D24" s="1">
        <f t="shared" si="3"/>
        <v>22</v>
      </c>
      <c r="E24" s="1">
        <v>379.31040000000002</v>
      </c>
      <c r="F24" s="1">
        <v>0</v>
      </c>
      <c r="H24" s="1">
        <f t="shared" si="4"/>
        <v>22</v>
      </c>
      <c r="I24" s="1">
        <v>0</v>
      </c>
      <c r="J24" s="1">
        <f t="shared" si="0"/>
        <v>0</v>
      </c>
      <c r="M24" s="1">
        <f t="shared" si="1"/>
        <v>22</v>
      </c>
      <c r="N24" s="1">
        <f t="shared" si="2"/>
        <v>0</v>
      </c>
    </row>
    <row r="25" spans="4:14" x14ac:dyDescent="0.25">
      <c r="D25" s="1">
        <f t="shared" si="3"/>
        <v>23</v>
      </c>
      <c r="E25" s="1">
        <v>396.55169999999998</v>
      </c>
      <c r="F25" s="1">
        <v>-15</v>
      </c>
      <c r="H25" s="1">
        <f t="shared" si="4"/>
        <v>23</v>
      </c>
      <c r="I25" s="1">
        <v>-15</v>
      </c>
      <c r="J25" s="1">
        <f t="shared" si="0"/>
        <v>-3</v>
      </c>
      <c r="M25" s="1">
        <f t="shared" si="1"/>
        <v>23</v>
      </c>
      <c r="N25" s="1">
        <f t="shared" si="2"/>
        <v>-3</v>
      </c>
    </row>
    <row r="26" spans="4:14" x14ac:dyDescent="0.25">
      <c r="D26" s="1">
        <f t="shared" si="3"/>
        <v>24</v>
      </c>
      <c r="E26" s="1">
        <v>413.79309999999998</v>
      </c>
      <c r="F26" s="1">
        <v>30</v>
      </c>
      <c r="H26" s="1">
        <f t="shared" si="4"/>
        <v>24</v>
      </c>
      <c r="I26" s="1">
        <v>30</v>
      </c>
      <c r="J26" s="1">
        <f t="shared" si="0"/>
        <v>6</v>
      </c>
      <c r="M26" s="1">
        <f t="shared" si="1"/>
        <v>24</v>
      </c>
      <c r="N26" s="1">
        <f t="shared" si="2"/>
        <v>6</v>
      </c>
    </row>
    <row r="27" spans="4:14" x14ac:dyDescent="0.25">
      <c r="D27" s="1">
        <f t="shared" si="3"/>
        <v>25</v>
      </c>
      <c r="E27" s="1">
        <v>431.03449999999998</v>
      </c>
      <c r="F27" s="1">
        <v>0</v>
      </c>
      <c r="H27" s="1">
        <f t="shared" si="4"/>
        <v>25</v>
      </c>
      <c r="I27" s="1">
        <v>0</v>
      </c>
      <c r="J27" s="1">
        <f t="shared" si="0"/>
        <v>0</v>
      </c>
      <c r="M27" s="1">
        <f t="shared" si="1"/>
        <v>25</v>
      </c>
      <c r="N27" s="1">
        <f t="shared" si="2"/>
        <v>0</v>
      </c>
    </row>
    <row r="28" spans="4:14" x14ac:dyDescent="0.25">
      <c r="D28" s="1">
        <f t="shared" si="3"/>
        <v>26</v>
      </c>
      <c r="E28" s="1">
        <v>448.27589999999998</v>
      </c>
      <c r="F28" s="1">
        <v>-30</v>
      </c>
      <c r="H28" s="1">
        <f t="shared" si="4"/>
        <v>26</v>
      </c>
      <c r="I28" s="1">
        <v>-30</v>
      </c>
      <c r="J28" s="1">
        <f t="shared" si="0"/>
        <v>-6</v>
      </c>
      <c r="M28" s="1">
        <f t="shared" si="1"/>
        <v>26</v>
      </c>
      <c r="N28" s="1">
        <f t="shared" si="2"/>
        <v>-6</v>
      </c>
    </row>
    <row r="29" spans="4:14" x14ac:dyDescent="0.25">
      <c r="D29" s="1">
        <f t="shared" si="3"/>
        <v>27</v>
      </c>
      <c r="E29" s="1">
        <v>465.51729999999998</v>
      </c>
      <c r="F29" s="1">
        <v>0</v>
      </c>
      <c r="H29" s="1">
        <f t="shared" si="4"/>
        <v>27</v>
      </c>
      <c r="I29" s="1">
        <v>0</v>
      </c>
      <c r="J29" s="1">
        <f t="shared" si="0"/>
        <v>0</v>
      </c>
      <c r="M29" s="1">
        <f t="shared" si="1"/>
        <v>27</v>
      </c>
      <c r="N29" s="1">
        <f t="shared" si="2"/>
        <v>0</v>
      </c>
    </row>
    <row r="30" spans="4:14" x14ac:dyDescent="0.25">
      <c r="D30" s="1">
        <f t="shared" si="3"/>
        <v>28</v>
      </c>
      <c r="E30" s="1">
        <v>482.7586</v>
      </c>
      <c r="F30" s="1">
        <v>30</v>
      </c>
      <c r="H30" s="1">
        <f t="shared" si="4"/>
        <v>28</v>
      </c>
      <c r="I30" s="1">
        <v>30</v>
      </c>
      <c r="J30" s="1">
        <f t="shared" si="0"/>
        <v>6</v>
      </c>
      <c r="M30" s="1">
        <f t="shared" si="1"/>
        <v>28</v>
      </c>
      <c r="N30" s="1">
        <f t="shared" si="2"/>
        <v>6</v>
      </c>
    </row>
    <row r="31" spans="4:14" x14ac:dyDescent="0.25">
      <c r="D31" s="1">
        <f t="shared" si="3"/>
        <v>29</v>
      </c>
      <c r="E31" s="1">
        <v>500</v>
      </c>
      <c r="F31" s="1">
        <v>0</v>
      </c>
      <c r="H31" s="1">
        <f t="shared" si="4"/>
        <v>29</v>
      </c>
      <c r="I31" s="1">
        <v>0</v>
      </c>
      <c r="J31" s="1">
        <f t="shared" si="0"/>
        <v>0</v>
      </c>
      <c r="M31" s="1">
        <f t="shared" si="1"/>
        <v>29</v>
      </c>
      <c r="N31" s="1">
        <f t="shared" si="2"/>
        <v>0</v>
      </c>
    </row>
    <row r="32" spans="4:14" x14ac:dyDescent="0.25">
      <c r="D32" s="1">
        <f t="shared" si="3"/>
        <v>30</v>
      </c>
      <c r="E32" s="1">
        <v>517.2414</v>
      </c>
      <c r="F32" s="1">
        <v>-30</v>
      </c>
      <c r="H32" s="1">
        <f t="shared" si="4"/>
        <v>30</v>
      </c>
      <c r="I32" s="1">
        <v>-30</v>
      </c>
      <c r="J32" s="1">
        <f t="shared" si="0"/>
        <v>-6</v>
      </c>
      <c r="M32" s="1">
        <f t="shared" si="1"/>
        <v>30</v>
      </c>
      <c r="N32" s="1">
        <f t="shared" si="2"/>
        <v>-6</v>
      </c>
    </row>
    <row r="33" spans="4:14" x14ac:dyDescent="0.25">
      <c r="D33" s="1">
        <f t="shared" si="3"/>
        <v>31</v>
      </c>
      <c r="E33" s="1">
        <v>534.4828</v>
      </c>
      <c r="F33" s="1">
        <v>0</v>
      </c>
      <c r="H33" s="1">
        <f t="shared" si="4"/>
        <v>31</v>
      </c>
      <c r="I33" s="1">
        <v>0</v>
      </c>
      <c r="J33" s="1">
        <f t="shared" si="0"/>
        <v>0</v>
      </c>
      <c r="M33" s="1">
        <f t="shared" si="1"/>
        <v>31</v>
      </c>
      <c r="N33" s="1">
        <f t="shared" si="2"/>
        <v>0</v>
      </c>
    </row>
    <row r="34" spans="4:14" x14ac:dyDescent="0.25">
      <c r="D34" s="1">
        <f t="shared" si="3"/>
        <v>32</v>
      </c>
      <c r="E34" s="1">
        <v>551.7242</v>
      </c>
      <c r="F34" s="1">
        <v>60</v>
      </c>
      <c r="H34" s="1">
        <f t="shared" si="4"/>
        <v>32</v>
      </c>
      <c r="I34" s="1">
        <v>60</v>
      </c>
      <c r="J34" s="1">
        <f t="shared" si="0"/>
        <v>12</v>
      </c>
      <c r="M34" s="1">
        <f t="shared" si="1"/>
        <v>32</v>
      </c>
      <c r="N34" s="1">
        <f t="shared" si="2"/>
        <v>12</v>
      </c>
    </row>
    <row r="35" spans="4:14" x14ac:dyDescent="0.25">
      <c r="D35" s="1">
        <f t="shared" si="3"/>
        <v>33</v>
      </c>
      <c r="E35" s="1">
        <v>568.96550000000002</v>
      </c>
      <c r="F35" s="1">
        <v>0</v>
      </c>
      <c r="H35" s="1">
        <f t="shared" si="4"/>
        <v>33</v>
      </c>
      <c r="I35" s="1">
        <v>0</v>
      </c>
      <c r="J35" s="1">
        <f t="shared" si="0"/>
        <v>0</v>
      </c>
      <c r="M35" s="1">
        <f t="shared" si="1"/>
        <v>33</v>
      </c>
      <c r="N35" s="1">
        <f t="shared" si="2"/>
        <v>0</v>
      </c>
    </row>
    <row r="36" spans="4:14" x14ac:dyDescent="0.25">
      <c r="D36" s="1">
        <f t="shared" si="3"/>
        <v>34</v>
      </c>
      <c r="E36" s="1">
        <v>586.20690000000002</v>
      </c>
      <c r="F36" s="1">
        <v>-60</v>
      </c>
      <c r="H36" s="1">
        <f t="shared" si="4"/>
        <v>34</v>
      </c>
      <c r="I36" s="1">
        <v>-60</v>
      </c>
      <c r="J36" s="1">
        <f t="shared" si="0"/>
        <v>-12</v>
      </c>
      <c r="M36" s="1">
        <f t="shared" si="1"/>
        <v>34</v>
      </c>
      <c r="N36" s="1">
        <f t="shared" si="2"/>
        <v>-12</v>
      </c>
    </row>
    <row r="37" spans="4:14" x14ac:dyDescent="0.25">
      <c r="D37" s="1">
        <f t="shared" si="3"/>
        <v>35</v>
      </c>
      <c r="E37" s="1">
        <v>603.44830000000002</v>
      </c>
      <c r="F37" s="1">
        <v>0</v>
      </c>
      <c r="H37" s="1">
        <f t="shared" si="4"/>
        <v>35</v>
      </c>
      <c r="I37" s="1">
        <v>0</v>
      </c>
      <c r="J37" s="1">
        <f t="shared" si="0"/>
        <v>0</v>
      </c>
      <c r="M37" s="1">
        <f t="shared" si="1"/>
        <v>35</v>
      </c>
      <c r="N37" s="1">
        <f t="shared" si="2"/>
        <v>0</v>
      </c>
    </row>
    <row r="38" spans="4:14" x14ac:dyDescent="0.25">
      <c r="D38" s="1">
        <f t="shared" si="3"/>
        <v>36</v>
      </c>
      <c r="E38" s="1">
        <v>620.68970000000002</v>
      </c>
      <c r="F38" s="1">
        <v>60</v>
      </c>
      <c r="H38" s="1">
        <f t="shared" si="4"/>
        <v>36</v>
      </c>
      <c r="I38" s="1">
        <v>60</v>
      </c>
      <c r="J38" s="1">
        <f t="shared" si="0"/>
        <v>12</v>
      </c>
      <c r="M38" s="1">
        <f t="shared" si="1"/>
        <v>36</v>
      </c>
      <c r="N38" s="1">
        <f t="shared" si="2"/>
        <v>12</v>
      </c>
    </row>
    <row r="39" spans="4:14" x14ac:dyDescent="0.25">
      <c r="D39" s="1">
        <f t="shared" si="3"/>
        <v>37</v>
      </c>
      <c r="E39" s="1">
        <v>637.93110000000001</v>
      </c>
      <c r="F39" s="1">
        <v>0</v>
      </c>
      <c r="H39" s="1">
        <f t="shared" si="4"/>
        <v>37</v>
      </c>
      <c r="I39" s="1">
        <v>0</v>
      </c>
      <c r="J39" s="1">
        <f t="shared" si="0"/>
        <v>0</v>
      </c>
      <c r="M39" s="1">
        <f t="shared" si="1"/>
        <v>37</v>
      </c>
      <c r="N39" s="1">
        <f t="shared" si="2"/>
        <v>0</v>
      </c>
    </row>
    <row r="40" spans="4:14" x14ac:dyDescent="0.25">
      <c r="D40" s="1">
        <f t="shared" si="3"/>
        <v>38</v>
      </c>
      <c r="E40" s="1">
        <v>655.17240000000004</v>
      </c>
      <c r="F40" s="1">
        <v>-60</v>
      </c>
      <c r="H40" s="1">
        <f t="shared" si="4"/>
        <v>38</v>
      </c>
      <c r="I40" s="1">
        <v>-60</v>
      </c>
      <c r="J40" s="1">
        <f t="shared" si="0"/>
        <v>-12</v>
      </c>
      <c r="M40" s="1">
        <f t="shared" si="1"/>
        <v>38</v>
      </c>
      <c r="N40" s="1">
        <f t="shared" si="2"/>
        <v>-12</v>
      </c>
    </row>
    <row r="41" spans="4:14" x14ac:dyDescent="0.25">
      <c r="D41" s="1">
        <f t="shared" si="3"/>
        <v>39</v>
      </c>
      <c r="E41" s="1">
        <v>672.41380000000004</v>
      </c>
      <c r="F41" s="1">
        <v>0</v>
      </c>
      <c r="H41" s="1">
        <f t="shared" si="4"/>
        <v>39</v>
      </c>
      <c r="I41" s="1">
        <v>0</v>
      </c>
      <c r="J41" s="1">
        <f t="shared" si="0"/>
        <v>0</v>
      </c>
      <c r="M41" s="1">
        <f t="shared" si="1"/>
        <v>39</v>
      </c>
      <c r="N41" s="1">
        <f t="shared" si="2"/>
        <v>0</v>
      </c>
    </row>
    <row r="42" spans="4:14" x14ac:dyDescent="0.25">
      <c r="D42" s="1">
        <f t="shared" si="3"/>
        <v>40</v>
      </c>
      <c r="E42" s="1">
        <v>689.65520000000004</v>
      </c>
      <c r="F42" s="1">
        <v>90</v>
      </c>
      <c r="H42" s="1">
        <f t="shared" si="4"/>
        <v>40</v>
      </c>
      <c r="I42" s="1">
        <v>90</v>
      </c>
      <c r="J42" s="1">
        <f t="shared" si="0"/>
        <v>18</v>
      </c>
      <c r="M42" s="1">
        <f t="shared" si="1"/>
        <v>40</v>
      </c>
      <c r="N42" s="1">
        <f t="shared" si="2"/>
        <v>18</v>
      </c>
    </row>
    <row r="43" spans="4:14" x14ac:dyDescent="0.25">
      <c r="D43" s="1">
        <f t="shared" si="3"/>
        <v>41</v>
      </c>
      <c r="E43" s="1">
        <v>706.89660000000003</v>
      </c>
      <c r="F43" s="1">
        <v>0</v>
      </c>
      <c r="H43" s="1">
        <f t="shared" si="4"/>
        <v>41</v>
      </c>
      <c r="I43" s="1">
        <v>0</v>
      </c>
      <c r="J43" s="1">
        <f t="shared" si="0"/>
        <v>0</v>
      </c>
      <c r="M43" s="1">
        <f t="shared" si="1"/>
        <v>41</v>
      </c>
      <c r="N43" s="1">
        <f t="shared" si="2"/>
        <v>0</v>
      </c>
    </row>
    <row r="44" spans="4:14" x14ac:dyDescent="0.25">
      <c r="D44" s="1">
        <f t="shared" si="3"/>
        <v>42</v>
      </c>
      <c r="E44" s="1">
        <v>724.13800000000003</v>
      </c>
      <c r="F44" s="1">
        <v>-90</v>
      </c>
      <c r="H44" s="1">
        <f t="shared" si="4"/>
        <v>42</v>
      </c>
      <c r="I44" s="1">
        <v>-90</v>
      </c>
      <c r="J44" s="1">
        <f t="shared" si="0"/>
        <v>-18</v>
      </c>
      <c r="M44" s="1">
        <f t="shared" si="1"/>
        <v>42</v>
      </c>
      <c r="N44" s="1">
        <f t="shared" si="2"/>
        <v>-18</v>
      </c>
    </row>
    <row r="45" spans="4:14" x14ac:dyDescent="0.25">
      <c r="D45" s="1">
        <f t="shared" si="3"/>
        <v>43</v>
      </c>
      <c r="E45" s="1">
        <v>741.37929999999994</v>
      </c>
      <c r="F45" s="1">
        <v>0</v>
      </c>
      <c r="H45" s="1">
        <f t="shared" si="4"/>
        <v>43</v>
      </c>
      <c r="I45" s="1">
        <v>0</v>
      </c>
      <c r="J45" s="1">
        <f t="shared" si="0"/>
        <v>0</v>
      </c>
      <c r="M45" s="1">
        <f t="shared" si="1"/>
        <v>43</v>
      </c>
      <c r="N45" s="1">
        <f t="shared" si="2"/>
        <v>0</v>
      </c>
    </row>
    <row r="46" spans="4:14" x14ac:dyDescent="0.25">
      <c r="D46" s="1">
        <f t="shared" si="3"/>
        <v>44</v>
      </c>
      <c r="E46" s="1">
        <v>758.62070000000006</v>
      </c>
      <c r="F46" s="1">
        <v>90</v>
      </c>
      <c r="H46" s="1">
        <f t="shared" si="4"/>
        <v>44</v>
      </c>
      <c r="I46" s="1">
        <v>90</v>
      </c>
      <c r="J46" s="1">
        <f t="shared" si="0"/>
        <v>18</v>
      </c>
      <c r="M46" s="1">
        <f t="shared" si="1"/>
        <v>44</v>
      </c>
      <c r="N46" s="1">
        <f t="shared" si="2"/>
        <v>18</v>
      </c>
    </row>
    <row r="47" spans="4:14" x14ac:dyDescent="0.25">
      <c r="D47" s="1">
        <f t="shared" si="3"/>
        <v>45</v>
      </c>
      <c r="E47" s="1">
        <v>775.86210000000005</v>
      </c>
      <c r="F47" s="1">
        <v>0</v>
      </c>
      <c r="H47" s="1">
        <f t="shared" si="4"/>
        <v>45</v>
      </c>
      <c r="I47" s="1">
        <v>0</v>
      </c>
      <c r="J47" s="1">
        <f t="shared" si="0"/>
        <v>0</v>
      </c>
      <c r="M47" s="1">
        <f t="shared" si="1"/>
        <v>45</v>
      </c>
      <c r="N47" s="1">
        <f t="shared" si="2"/>
        <v>0</v>
      </c>
    </row>
    <row r="48" spans="4:14" x14ac:dyDescent="0.25">
      <c r="D48" s="1">
        <f t="shared" si="3"/>
        <v>46</v>
      </c>
      <c r="E48" s="1">
        <v>793.10350000000005</v>
      </c>
      <c r="F48" s="1">
        <v>-90</v>
      </c>
      <c r="H48" s="1">
        <f t="shared" si="4"/>
        <v>46</v>
      </c>
      <c r="I48" s="1">
        <v>-90</v>
      </c>
      <c r="J48" s="1">
        <f t="shared" si="0"/>
        <v>-18</v>
      </c>
      <c r="M48" s="1">
        <f t="shared" si="1"/>
        <v>46</v>
      </c>
      <c r="N48" s="1">
        <f t="shared" si="2"/>
        <v>-18</v>
      </c>
    </row>
    <row r="49" spans="4:14" x14ac:dyDescent="0.25">
      <c r="D49" s="1">
        <f t="shared" si="3"/>
        <v>47</v>
      </c>
      <c r="E49" s="1">
        <v>810.34490000000005</v>
      </c>
      <c r="F49" s="1">
        <v>0</v>
      </c>
      <c r="H49" s="1">
        <f t="shared" si="4"/>
        <v>47</v>
      </c>
      <c r="I49" s="1">
        <v>0</v>
      </c>
      <c r="J49" s="1">
        <f t="shared" si="0"/>
        <v>0</v>
      </c>
      <c r="M49" s="1">
        <f t="shared" si="1"/>
        <v>47</v>
      </c>
      <c r="N49" s="1">
        <f t="shared" si="2"/>
        <v>0</v>
      </c>
    </row>
    <row r="50" spans="4:14" x14ac:dyDescent="0.25">
      <c r="D50" s="1">
        <f t="shared" si="3"/>
        <v>48</v>
      </c>
      <c r="E50" s="1">
        <v>827.58619999999996</v>
      </c>
      <c r="F50" s="1">
        <v>120</v>
      </c>
      <c r="H50" s="1">
        <f t="shared" si="4"/>
        <v>48</v>
      </c>
      <c r="I50" s="1">
        <v>120</v>
      </c>
      <c r="J50" s="1">
        <f t="shared" si="0"/>
        <v>24</v>
      </c>
      <c r="M50" s="1">
        <f t="shared" si="1"/>
        <v>48</v>
      </c>
      <c r="N50" s="1">
        <f t="shared" si="2"/>
        <v>24</v>
      </c>
    </row>
    <row r="51" spans="4:14" x14ac:dyDescent="0.25">
      <c r="D51" s="1">
        <f t="shared" si="3"/>
        <v>49</v>
      </c>
      <c r="E51" s="1">
        <v>844.82759999999996</v>
      </c>
      <c r="F51" s="1">
        <v>0</v>
      </c>
      <c r="H51" s="1">
        <f t="shared" si="4"/>
        <v>49</v>
      </c>
      <c r="I51" s="1">
        <v>0</v>
      </c>
      <c r="J51" s="1">
        <f t="shared" si="0"/>
        <v>0</v>
      </c>
      <c r="M51" s="1">
        <f t="shared" si="1"/>
        <v>49</v>
      </c>
      <c r="N51" s="1">
        <f t="shared" si="2"/>
        <v>0</v>
      </c>
    </row>
    <row r="52" spans="4:14" x14ac:dyDescent="0.25">
      <c r="D52" s="1">
        <f t="shared" si="3"/>
        <v>50</v>
      </c>
      <c r="E52" s="1">
        <v>862.06899999999996</v>
      </c>
      <c r="F52" s="1">
        <v>-120</v>
      </c>
      <c r="H52" s="1">
        <f t="shared" si="4"/>
        <v>50</v>
      </c>
      <c r="I52" s="1">
        <v>-120</v>
      </c>
      <c r="J52" s="1">
        <f t="shared" si="0"/>
        <v>-24</v>
      </c>
      <c r="M52" s="1">
        <f t="shared" si="1"/>
        <v>50</v>
      </c>
      <c r="N52" s="1">
        <f t="shared" si="2"/>
        <v>-24</v>
      </c>
    </row>
    <row r="53" spans="4:14" x14ac:dyDescent="0.25">
      <c r="D53" s="1">
        <f t="shared" si="3"/>
        <v>51</v>
      </c>
      <c r="E53" s="1">
        <v>879.31039999999996</v>
      </c>
      <c r="F53" s="1">
        <v>0</v>
      </c>
      <c r="H53" s="1">
        <f t="shared" si="4"/>
        <v>51</v>
      </c>
      <c r="I53" s="1">
        <v>0</v>
      </c>
      <c r="J53" s="1">
        <f t="shared" si="0"/>
        <v>0</v>
      </c>
      <c r="M53" s="1">
        <f t="shared" si="1"/>
        <v>51</v>
      </c>
      <c r="N53" s="1">
        <f t="shared" si="2"/>
        <v>0</v>
      </c>
    </row>
    <row r="54" spans="4:14" x14ac:dyDescent="0.25">
      <c r="D54" s="1">
        <f t="shared" si="3"/>
        <v>52</v>
      </c>
      <c r="E54" s="1">
        <v>896.55179999999996</v>
      </c>
      <c r="F54" s="1">
        <v>120</v>
      </c>
      <c r="H54" s="1">
        <f t="shared" si="4"/>
        <v>52</v>
      </c>
      <c r="I54" s="1">
        <v>120</v>
      </c>
      <c r="J54" s="1">
        <f t="shared" si="0"/>
        <v>24</v>
      </c>
      <c r="M54" s="1">
        <f t="shared" si="1"/>
        <v>52</v>
      </c>
      <c r="N54" s="1">
        <f t="shared" si="2"/>
        <v>24</v>
      </c>
    </row>
    <row r="55" spans="4:14" x14ac:dyDescent="0.25">
      <c r="D55" s="1">
        <f t="shared" si="3"/>
        <v>53</v>
      </c>
      <c r="E55" s="1">
        <v>913.79309999999998</v>
      </c>
      <c r="F55" s="1">
        <v>0</v>
      </c>
      <c r="H55" s="1">
        <f t="shared" si="4"/>
        <v>53</v>
      </c>
      <c r="I55" s="1">
        <v>0</v>
      </c>
      <c r="J55" s="1">
        <f t="shared" si="0"/>
        <v>0</v>
      </c>
      <c r="M55" s="1">
        <f t="shared" si="1"/>
        <v>53</v>
      </c>
      <c r="N55" s="1">
        <f t="shared" si="2"/>
        <v>0</v>
      </c>
    </row>
    <row r="56" spans="4:14" x14ac:dyDescent="0.25">
      <c r="D56" s="1">
        <f t="shared" si="3"/>
        <v>54</v>
      </c>
      <c r="E56" s="1">
        <v>931.03449999999998</v>
      </c>
      <c r="F56" s="1">
        <v>-120</v>
      </c>
      <c r="H56" s="1">
        <f t="shared" si="4"/>
        <v>54</v>
      </c>
      <c r="I56" s="1">
        <v>-120</v>
      </c>
      <c r="J56" s="1">
        <f t="shared" si="0"/>
        <v>-24</v>
      </c>
      <c r="M56" s="1">
        <f t="shared" si="1"/>
        <v>54</v>
      </c>
      <c r="N56" s="1">
        <f t="shared" si="2"/>
        <v>-24</v>
      </c>
    </row>
    <row r="57" spans="4:14" x14ac:dyDescent="0.25">
      <c r="D57" s="1">
        <f t="shared" si="3"/>
        <v>55</v>
      </c>
      <c r="E57" s="1">
        <v>948.27589999999998</v>
      </c>
      <c r="F57" s="1">
        <v>0</v>
      </c>
      <c r="H57" s="1">
        <f t="shared" si="4"/>
        <v>55</v>
      </c>
      <c r="I57" s="1">
        <v>0</v>
      </c>
      <c r="J57" s="1">
        <f t="shared" si="0"/>
        <v>0</v>
      </c>
      <c r="M57" s="1">
        <f t="shared" si="1"/>
        <v>55</v>
      </c>
      <c r="N57" s="1">
        <f t="shared" si="2"/>
        <v>0</v>
      </c>
    </row>
    <row r="58" spans="4:14" x14ac:dyDescent="0.25">
      <c r="D58" s="1">
        <f t="shared" si="3"/>
        <v>56</v>
      </c>
      <c r="E58" s="1">
        <v>965.51729999999998</v>
      </c>
      <c r="F58" s="1">
        <v>150</v>
      </c>
      <c r="H58" s="1">
        <f t="shared" si="4"/>
        <v>56</v>
      </c>
      <c r="I58" s="1">
        <v>150</v>
      </c>
      <c r="J58" s="1">
        <f t="shared" si="0"/>
        <v>30</v>
      </c>
      <c r="M58" s="1">
        <f t="shared" si="1"/>
        <v>56</v>
      </c>
      <c r="N58" s="1">
        <f t="shared" si="2"/>
        <v>30</v>
      </c>
    </row>
    <row r="59" spans="4:14" x14ac:dyDescent="0.25">
      <c r="D59" s="1">
        <f t="shared" si="3"/>
        <v>57</v>
      </c>
      <c r="E59" s="1">
        <v>982.75869999999998</v>
      </c>
      <c r="F59" s="1">
        <v>0</v>
      </c>
      <c r="H59" s="1">
        <f t="shared" si="4"/>
        <v>57</v>
      </c>
      <c r="I59" s="1">
        <v>0</v>
      </c>
      <c r="J59" s="1">
        <f t="shared" si="0"/>
        <v>0</v>
      </c>
      <c r="M59" s="1">
        <f t="shared" si="1"/>
        <v>57</v>
      </c>
      <c r="N59" s="1">
        <f t="shared" si="2"/>
        <v>0</v>
      </c>
    </row>
    <row r="60" spans="4:14" x14ac:dyDescent="0.25">
      <c r="D60" s="1">
        <f t="shared" si="3"/>
        <v>58</v>
      </c>
      <c r="E60" s="1">
        <v>1000</v>
      </c>
      <c r="F60" s="1">
        <v>-150</v>
      </c>
      <c r="H60" s="1">
        <f t="shared" si="4"/>
        <v>58</v>
      </c>
      <c r="I60" s="1">
        <v>-150</v>
      </c>
      <c r="J60" s="1">
        <f t="shared" si="0"/>
        <v>-30</v>
      </c>
      <c r="M60" s="1">
        <f t="shared" si="1"/>
        <v>58</v>
      </c>
      <c r="N60" s="1">
        <f t="shared" si="2"/>
        <v>-30</v>
      </c>
    </row>
    <row r="61" spans="4:14" x14ac:dyDescent="0.25">
      <c r="D61" s="1">
        <f t="shared" si="3"/>
        <v>59</v>
      </c>
      <c r="E61" s="1">
        <v>1017.241</v>
      </c>
      <c r="F61" s="1">
        <v>0</v>
      </c>
      <c r="H61" s="1">
        <f t="shared" si="4"/>
        <v>59</v>
      </c>
      <c r="I61" s="1">
        <v>0</v>
      </c>
      <c r="J61" s="1">
        <f t="shared" si="0"/>
        <v>0</v>
      </c>
      <c r="M61" s="1">
        <f t="shared" si="1"/>
        <v>59</v>
      </c>
      <c r="N61" s="1">
        <f t="shared" si="2"/>
        <v>0</v>
      </c>
    </row>
    <row r="62" spans="4:14" x14ac:dyDescent="0.25">
      <c r="D62" s="1">
        <f t="shared" si="3"/>
        <v>60</v>
      </c>
      <c r="E62" s="1">
        <v>1034.4829999999999</v>
      </c>
      <c r="F62" s="1">
        <v>150</v>
      </c>
      <c r="H62" s="1">
        <f t="shared" si="4"/>
        <v>60</v>
      </c>
      <c r="I62" s="1">
        <v>150</v>
      </c>
      <c r="J62" s="1">
        <f t="shared" si="0"/>
        <v>30</v>
      </c>
      <c r="M62" s="1">
        <f t="shared" si="1"/>
        <v>60</v>
      </c>
      <c r="N62" s="1">
        <f t="shared" si="2"/>
        <v>30</v>
      </c>
    </row>
    <row r="63" spans="4:14" x14ac:dyDescent="0.25">
      <c r="D63" s="1">
        <f t="shared" si="3"/>
        <v>61</v>
      </c>
      <c r="E63" s="1">
        <v>1051.7239999999999</v>
      </c>
      <c r="F63" s="1">
        <v>0</v>
      </c>
      <c r="H63" s="1">
        <f t="shared" si="4"/>
        <v>61</v>
      </c>
      <c r="I63" s="1">
        <v>0</v>
      </c>
      <c r="J63" s="1">
        <f t="shared" si="0"/>
        <v>0</v>
      </c>
      <c r="M63" s="1">
        <f t="shared" si="1"/>
        <v>61</v>
      </c>
      <c r="N63" s="1">
        <f t="shared" si="2"/>
        <v>0</v>
      </c>
    </row>
    <row r="64" spans="4:14" x14ac:dyDescent="0.25">
      <c r="D64" s="1">
        <f t="shared" si="3"/>
        <v>62</v>
      </c>
      <c r="E64" s="1">
        <v>1068.9659999999999</v>
      </c>
      <c r="F64" s="1">
        <v>-150</v>
      </c>
      <c r="H64" s="1">
        <f t="shared" si="4"/>
        <v>62</v>
      </c>
      <c r="I64" s="1">
        <v>-150</v>
      </c>
      <c r="J64" s="1">
        <f t="shared" si="0"/>
        <v>-30</v>
      </c>
      <c r="M64" s="1">
        <f t="shared" si="1"/>
        <v>62</v>
      </c>
      <c r="N64" s="1">
        <f t="shared" si="2"/>
        <v>-30</v>
      </c>
    </row>
    <row r="65" spans="4:14" x14ac:dyDescent="0.25">
      <c r="D65" s="1">
        <f t="shared" si="3"/>
        <v>63</v>
      </c>
      <c r="E65" s="1">
        <v>1086.2070000000001</v>
      </c>
      <c r="F65" s="1">
        <v>0</v>
      </c>
      <c r="H65" s="1">
        <f t="shared" si="4"/>
        <v>63</v>
      </c>
      <c r="I65" s="1">
        <v>0</v>
      </c>
      <c r="J65" s="1">
        <f t="shared" si="0"/>
        <v>0</v>
      </c>
      <c r="M65" s="1">
        <f t="shared" si="1"/>
        <v>63</v>
      </c>
      <c r="N65" s="1">
        <f t="shared" si="2"/>
        <v>0</v>
      </c>
    </row>
    <row r="66" spans="4:14" x14ac:dyDescent="0.25">
      <c r="D66" s="1">
        <f t="shared" si="3"/>
        <v>64</v>
      </c>
      <c r="E66" s="1">
        <v>1103.4480000000001</v>
      </c>
      <c r="F66" s="1">
        <v>180</v>
      </c>
      <c r="H66" s="1">
        <f t="shared" si="4"/>
        <v>64</v>
      </c>
      <c r="I66" s="1">
        <v>180</v>
      </c>
      <c r="J66" s="1">
        <f t="shared" si="0"/>
        <v>36</v>
      </c>
      <c r="M66" s="1">
        <f t="shared" si="1"/>
        <v>64</v>
      </c>
      <c r="N66" s="1">
        <f t="shared" si="2"/>
        <v>36</v>
      </c>
    </row>
    <row r="67" spans="4:14" x14ac:dyDescent="0.25">
      <c r="D67" s="1">
        <f t="shared" si="3"/>
        <v>65</v>
      </c>
      <c r="E67" s="1">
        <v>1120.69</v>
      </c>
      <c r="F67" s="1">
        <v>0</v>
      </c>
      <c r="H67" s="1">
        <f t="shared" si="4"/>
        <v>65</v>
      </c>
      <c r="I67" s="1">
        <v>0</v>
      </c>
      <c r="J67" s="1">
        <f t="shared" ref="J67:J89" si="5">I67/5</f>
        <v>0</v>
      </c>
      <c r="M67" s="1">
        <f t="shared" ref="M67:M81" si="6">H67</f>
        <v>65</v>
      </c>
      <c r="N67" s="1">
        <f t="shared" ref="N67:N81" si="7">J67</f>
        <v>0</v>
      </c>
    </row>
    <row r="68" spans="4:14" x14ac:dyDescent="0.25">
      <c r="D68" s="1">
        <f t="shared" ref="D68:D89" si="8">D67+1</f>
        <v>66</v>
      </c>
      <c r="E68" s="1">
        <v>1137.931</v>
      </c>
      <c r="F68" s="1">
        <v>-180</v>
      </c>
      <c r="H68" s="1">
        <f t="shared" ref="H68:H89" si="9">H67+1</f>
        <v>66</v>
      </c>
      <c r="I68" s="1">
        <v>-180</v>
      </c>
      <c r="J68" s="1">
        <f t="shared" si="5"/>
        <v>-36</v>
      </c>
      <c r="M68" s="1">
        <f t="shared" si="6"/>
        <v>66</v>
      </c>
      <c r="N68" s="1">
        <f t="shared" si="7"/>
        <v>-36</v>
      </c>
    </row>
    <row r="69" spans="4:14" x14ac:dyDescent="0.25">
      <c r="D69" s="1">
        <f t="shared" si="8"/>
        <v>67</v>
      </c>
      <c r="E69" s="1">
        <v>1155.172</v>
      </c>
      <c r="F69" s="1">
        <v>0</v>
      </c>
      <c r="H69" s="1">
        <f t="shared" si="9"/>
        <v>67</v>
      </c>
      <c r="I69" s="1">
        <v>0</v>
      </c>
      <c r="J69" s="1">
        <f t="shared" si="5"/>
        <v>0</v>
      </c>
      <c r="M69" s="1">
        <f t="shared" si="6"/>
        <v>67</v>
      </c>
      <c r="N69" s="1">
        <f t="shared" si="7"/>
        <v>0</v>
      </c>
    </row>
    <row r="70" spans="4:14" x14ac:dyDescent="0.25">
      <c r="D70" s="1">
        <f t="shared" si="8"/>
        <v>68</v>
      </c>
      <c r="E70" s="1">
        <v>1172.414</v>
      </c>
      <c r="F70" s="1">
        <v>180</v>
      </c>
      <c r="H70" s="1">
        <f t="shared" si="9"/>
        <v>68</v>
      </c>
      <c r="I70" s="1">
        <v>180</v>
      </c>
      <c r="J70" s="1">
        <f t="shared" si="5"/>
        <v>36</v>
      </c>
      <c r="M70" s="1">
        <f t="shared" si="6"/>
        <v>68</v>
      </c>
      <c r="N70" s="1">
        <f t="shared" si="7"/>
        <v>36</v>
      </c>
    </row>
    <row r="71" spans="4:14" x14ac:dyDescent="0.25">
      <c r="D71" s="1">
        <f t="shared" si="8"/>
        <v>69</v>
      </c>
      <c r="E71" s="1">
        <v>1189.655</v>
      </c>
      <c r="F71" s="1">
        <v>0</v>
      </c>
      <c r="H71" s="1">
        <f t="shared" si="9"/>
        <v>69</v>
      </c>
      <c r="I71" s="1">
        <v>0</v>
      </c>
      <c r="J71" s="1">
        <f t="shared" si="5"/>
        <v>0</v>
      </c>
      <c r="M71" s="1">
        <f t="shared" si="6"/>
        <v>69</v>
      </c>
      <c r="N71" s="1">
        <f t="shared" si="7"/>
        <v>0</v>
      </c>
    </row>
    <row r="72" spans="4:14" x14ac:dyDescent="0.25">
      <c r="D72" s="1">
        <f t="shared" si="8"/>
        <v>70</v>
      </c>
      <c r="E72" s="1">
        <v>1206.8969999999999</v>
      </c>
      <c r="F72" s="1">
        <v>-180</v>
      </c>
      <c r="H72" s="1">
        <f t="shared" si="9"/>
        <v>70</v>
      </c>
      <c r="I72" s="1">
        <v>-180</v>
      </c>
      <c r="J72" s="1">
        <f t="shared" si="5"/>
        <v>-36</v>
      </c>
      <c r="M72" s="1">
        <f t="shared" si="6"/>
        <v>70</v>
      </c>
      <c r="N72" s="1">
        <f t="shared" si="7"/>
        <v>-36</v>
      </c>
    </row>
    <row r="73" spans="4:14" x14ac:dyDescent="0.25">
      <c r="D73" s="1">
        <f t="shared" si="8"/>
        <v>71</v>
      </c>
      <c r="E73" s="1">
        <v>1224.1379999999999</v>
      </c>
      <c r="F73" s="1">
        <v>0</v>
      </c>
      <c r="H73" s="1">
        <f t="shared" si="9"/>
        <v>71</v>
      </c>
      <c r="I73" s="1">
        <v>0</v>
      </c>
      <c r="J73" s="1">
        <f t="shared" si="5"/>
        <v>0</v>
      </c>
      <c r="M73" s="1">
        <f t="shared" si="6"/>
        <v>71</v>
      </c>
      <c r="N73" s="1">
        <f t="shared" si="7"/>
        <v>0</v>
      </c>
    </row>
    <row r="74" spans="4:14" x14ac:dyDescent="0.25">
      <c r="D74" s="1">
        <f t="shared" si="8"/>
        <v>72</v>
      </c>
      <c r="E74" s="1">
        <v>1241.3789999999999</v>
      </c>
      <c r="F74" s="1">
        <v>210</v>
      </c>
      <c r="H74" s="1">
        <f t="shared" si="9"/>
        <v>72</v>
      </c>
      <c r="I74" s="1">
        <v>210</v>
      </c>
      <c r="J74" s="1">
        <f t="shared" si="5"/>
        <v>42</v>
      </c>
      <c r="M74" s="1">
        <f t="shared" si="6"/>
        <v>72</v>
      </c>
      <c r="N74" s="1">
        <f t="shared" si="7"/>
        <v>42</v>
      </c>
    </row>
    <row r="75" spans="4:14" x14ac:dyDescent="0.25">
      <c r="D75" s="1">
        <f t="shared" si="8"/>
        <v>73</v>
      </c>
      <c r="E75" s="1">
        <v>1258.6210000000001</v>
      </c>
      <c r="F75" s="1">
        <v>0</v>
      </c>
      <c r="H75" s="1">
        <f t="shared" si="9"/>
        <v>73</v>
      </c>
      <c r="I75" s="1">
        <v>0</v>
      </c>
      <c r="J75" s="1">
        <f t="shared" si="5"/>
        <v>0</v>
      </c>
      <c r="M75" s="1">
        <f t="shared" si="6"/>
        <v>73</v>
      </c>
      <c r="N75" s="1">
        <f t="shared" si="7"/>
        <v>0</v>
      </c>
    </row>
    <row r="76" spans="4:14" x14ac:dyDescent="0.25">
      <c r="D76" s="1">
        <f t="shared" si="8"/>
        <v>74</v>
      </c>
      <c r="E76" s="1">
        <v>1275.8620000000001</v>
      </c>
      <c r="F76" s="1">
        <v>-210</v>
      </c>
      <c r="H76" s="1">
        <f t="shared" si="9"/>
        <v>74</v>
      </c>
      <c r="I76" s="1">
        <v>-210</v>
      </c>
      <c r="J76" s="1">
        <f t="shared" si="5"/>
        <v>-42</v>
      </c>
      <c r="M76" s="1">
        <f t="shared" si="6"/>
        <v>74</v>
      </c>
      <c r="N76" s="1">
        <f t="shared" si="7"/>
        <v>-42</v>
      </c>
    </row>
    <row r="77" spans="4:14" x14ac:dyDescent="0.25">
      <c r="D77" s="1">
        <f t="shared" si="8"/>
        <v>75</v>
      </c>
      <c r="E77" s="1">
        <v>1293.104</v>
      </c>
      <c r="F77" s="1">
        <v>0</v>
      </c>
      <c r="H77" s="1">
        <f t="shared" si="9"/>
        <v>75</v>
      </c>
      <c r="I77" s="1">
        <v>0</v>
      </c>
      <c r="J77" s="1">
        <f t="shared" si="5"/>
        <v>0</v>
      </c>
      <c r="M77" s="1">
        <f t="shared" si="6"/>
        <v>75</v>
      </c>
      <c r="N77" s="1">
        <f t="shared" si="7"/>
        <v>0</v>
      </c>
    </row>
    <row r="78" spans="4:14" x14ac:dyDescent="0.25">
      <c r="D78" s="1">
        <f t="shared" si="8"/>
        <v>76</v>
      </c>
      <c r="E78" s="1">
        <v>1310.345</v>
      </c>
      <c r="F78" s="1">
        <v>210</v>
      </c>
      <c r="H78" s="1">
        <f t="shared" si="9"/>
        <v>76</v>
      </c>
      <c r="I78" s="1">
        <v>210</v>
      </c>
      <c r="J78" s="1">
        <f t="shared" si="5"/>
        <v>42</v>
      </c>
      <c r="M78" s="1">
        <f t="shared" si="6"/>
        <v>76</v>
      </c>
      <c r="N78" s="1">
        <f t="shared" si="7"/>
        <v>42</v>
      </c>
    </row>
    <row r="79" spans="4:14" x14ac:dyDescent="0.25">
      <c r="D79" s="1">
        <f t="shared" si="8"/>
        <v>77</v>
      </c>
      <c r="E79" s="1">
        <v>1327.586</v>
      </c>
      <c r="F79" s="1">
        <v>0</v>
      </c>
      <c r="H79" s="1">
        <f t="shared" si="9"/>
        <v>77</v>
      </c>
      <c r="I79" s="1">
        <v>0</v>
      </c>
      <c r="J79" s="1">
        <f t="shared" si="5"/>
        <v>0</v>
      </c>
      <c r="M79" s="1">
        <f t="shared" si="6"/>
        <v>77</v>
      </c>
      <c r="N79" s="1">
        <f t="shared" si="7"/>
        <v>0</v>
      </c>
    </row>
    <row r="80" spans="4:14" x14ac:dyDescent="0.25">
      <c r="D80" s="1">
        <f t="shared" si="8"/>
        <v>78</v>
      </c>
      <c r="E80" s="1">
        <v>1344.828</v>
      </c>
      <c r="F80" s="1">
        <v>-210</v>
      </c>
      <c r="H80" s="1">
        <f t="shared" si="9"/>
        <v>78</v>
      </c>
      <c r="I80" s="1">
        <v>-210</v>
      </c>
      <c r="J80" s="1">
        <f t="shared" si="5"/>
        <v>-42</v>
      </c>
      <c r="M80" s="1">
        <f t="shared" si="6"/>
        <v>78</v>
      </c>
      <c r="N80" s="1">
        <f t="shared" si="7"/>
        <v>-42</v>
      </c>
    </row>
    <row r="81" spans="4:14" x14ac:dyDescent="0.25">
      <c r="D81" s="1">
        <f t="shared" si="8"/>
        <v>79</v>
      </c>
      <c r="E81" s="1">
        <v>1362.069</v>
      </c>
      <c r="F81" s="1">
        <v>0</v>
      </c>
      <c r="H81" s="1">
        <f t="shared" si="9"/>
        <v>79</v>
      </c>
      <c r="I81" s="1">
        <v>0</v>
      </c>
      <c r="J81" s="1">
        <f t="shared" si="5"/>
        <v>0</v>
      </c>
      <c r="M81" s="1">
        <f t="shared" si="6"/>
        <v>79</v>
      </c>
      <c r="N81" s="1">
        <f t="shared" si="7"/>
        <v>0</v>
      </c>
    </row>
    <row r="82" spans="4:14" x14ac:dyDescent="0.25">
      <c r="D82" s="1">
        <f t="shared" si="8"/>
        <v>80</v>
      </c>
      <c r="E82" s="1">
        <v>1379.31</v>
      </c>
      <c r="F82" s="1">
        <v>240</v>
      </c>
      <c r="H82" s="1">
        <f t="shared" si="9"/>
        <v>80</v>
      </c>
      <c r="I82" s="1">
        <v>240</v>
      </c>
      <c r="J82" s="1">
        <f t="shared" si="5"/>
        <v>48</v>
      </c>
    </row>
    <row r="83" spans="4:14" x14ac:dyDescent="0.25">
      <c r="D83" s="1">
        <f t="shared" si="8"/>
        <v>81</v>
      </c>
      <c r="E83" s="1">
        <v>1396.5519999999999</v>
      </c>
      <c r="F83" s="1">
        <v>0</v>
      </c>
      <c r="H83" s="1">
        <f t="shared" si="9"/>
        <v>81</v>
      </c>
      <c r="I83" s="1">
        <v>0</v>
      </c>
      <c r="J83" s="1">
        <f t="shared" si="5"/>
        <v>0</v>
      </c>
    </row>
    <row r="84" spans="4:14" x14ac:dyDescent="0.25">
      <c r="D84" s="1">
        <f t="shared" si="8"/>
        <v>82</v>
      </c>
      <c r="E84" s="1">
        <v>1413.7929999999999</v>
      </c>
      <c r="F84" s="1">
        <v>-240</v>
      </c>
      <c r="H84" s="1">
        <f t="shared" si="9"/>
        <v>82</v>
      </c>
      <c r="I84" s="1">
        <v>-240</v>
      </c>
      <c r="J84" s="1">
        <f t="shared" si="5"/>
        <v>-48</v>
      </c>
    </row>
    <row r="85" spans="4:14" x14ac:dyDescent="0.25">
      <c r="D85" s="1">
        <f t="shared" si="8"/>
        <v>83</v>
      </c>
      <c r="E85" s="1">
        <v>1431.0350000000001</v>
      </c>
      <c r="F85" s="1">
        <v>0</v>
      </c>
      <c r="H85" s="1">
        <f t="shared" si="9"/>
        <v>83</v>
      </c>
      <c r="I85" s="1">
        <v>0</v>
      </c>
      <c r="J85" s="1">
        <f t="shared" si="5"/>
        <v>0</v>
      </c>
    </row>
    <row r="86" spans="4:14" x14ac:dyDescent="0.25">
      <c r="D86" s="1">
        <f t="shared" si="8"/>
        <v>84</v>
      </c>
      <c r="E86" s="1">
        <v>1448.2760000000001</v>
      </c>
      <c r="F86" s="1">
        <v>240</v>
      </c>
      <c r="H86" s="1">
        <f t="shared" si="9"/>
        <v>84</v>
      </c>
      <c r="I86" s="1">
        <v>240</v>
      </c>
      <c r="J86" s="1">
        <f t="shared" si="5"/>
        <v>48</v>
      </c>
    </row>
    <row r="87" spans="4:14" x14ac:dyDescent="0.25">
      <c r="D87" s="1">
        <f t="shared" si="8"/>
        <v>85</v>
      </c>
      <c r="E87" s="1">
        <v>1465.5170000000001</v>
      </c>
      <c r="F87" s="1">
        <v>0</v>
      </c>
      <c r="H87" s="1">
        <f t="shared" si="9"/>
        <v>85</v>
      </c>
      <c r="I87" s="1">
        <v>0</v>
      </c>
      <c r="J87" s="1">
        <f t="shared" si="5"/>
        <v>0</v>
      </c>
    </row>
    <row r="88" spans="4:14" x14ac:dyDescent="0.25">
      <c r="D88" s="1">
        <f t="shared" si="8"/>
        <v>86</v>
      </c>
      <c r="E88" s="1">
        <v>1482.759</v>
      </c>
      <c r="F88" s="1">
        <v>-240</v>
      </c>
      <c r="H88" s="1">
        <f t="shared" si="9"/>
        <v>86</v>
      </c>
      <c r="I88" s="1">
        <v>-240</v>
      </c>
      <c r="J88" s="1">
        <f t="shared" si="5"/>
        <v>-48</v>
      </c>
    </row>
    <row r="89" spans="4:14" x14ac:dyDescent="0.25">
      <c r="D89" s="1">
        <f t="shared" si="8"/>
        <v>87</v>
      </c>
      <c r="E89" s="1">
        <v>1500</v>
      </c>
      <c r="F89" s="1">
        <v>0</v>
      </c>
      <c r="H89" s="1">
        <f t="shared" si="9"/>
        <v>87</v>
      </c>
      <c r="I89" s="1">
        <v>0</v>
      </c>
      <c r="J89" s="1">
        <f t="shared" si="5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8D7F-D2F4-4AF3-820F-CD3C3E87FF1B}">
  <dimension ref="B2:F155"/>
  <sheetViews>
    <sheetView topLeftCell="A121" workbookViewId="0">
      <selection activeCell="E3" sqref="E3:F153"/>
    </sheetView>
  </sheetViews>
  <sheetFormatPr defaultRowHeight="15.75" x14ac:dyDescent="0.25"/>
  <cols>
    <col min="1" max="1" width="9.140625" style="3"/>
    <col min="2" max="2" width="6.42578125" style="3" bestFit="1" customWidth="1"/>
    <col min="3" max="3" width="10.7109375" style="3" bestFit="1" customWidth="1"/>
    <col min="4" max="5" width="9.140625" style="3"/>
    <col min="6" max="6" width="10.5703125" style="3" customWidth="1"/>
    <col min="7" max="16384" width="9.140625" style="3"/>
  </cols>
  <sheetData>
    <row r="2" spans="2:6" x14ac:dyDescent="0.25">
      <c r="B2" s="2" t="s">
        <v>0</v>
      </c>
      <c r="C2" s="2" t="s">
        <v>1</v>
      </c>
      <c r="E2" s="3" t="str">
        <f>B2</f>
        <v xml:space="preserve">Time </v>
      </c>
      <c r="F2" s="3" t="str">
        <f>C2</f>
        <v>Amplitude</v>
      </c>
    </row>
    <row r="3" spans="2:6" x14ac:dyDescent="0.25">
      <c r="B3" s="4">
        <v>0</v>
      </c>
      <c r="C3" s="4">
        <v>0</v>
      </c>
      <c r="E3" s="3">
        <f t="shared" ref="E3:E66" si="0">B3</f>
        <v>0</v>
      </c>
      <c r="F3" s="3">
        <f>C3*200</f>
        <v>0</v>
      </c>
    </row>
    <row r="4" spans="2:6" x14ac:dyDescent="0.25">
      <c r="B4" s="4">
        <v>0.02</v>
      </c>
      <c r="C4" s="4">
        <v>5.0000000000000001E-3</v>
      </c>
      <c r="E4" s="3">
        <f t="shared" si="0"/>
        <v>0.02</v>
      </c>
      <c r="F4" s="3">
        <f t="shared" ref="F4:F67" si="1">C4*200</f>
        <v>1</v>
      </c>
    </row>
    <row r="5" spans="2:6" x14ac:dyDescent="0.25">
      <c r="B5" s="4">
        <v>0.04</v>
      </c>
      <c r="C5" s="4">
        <v>0</v>
      </c>
      <c r="E5" s="3">
        <f t="shared" si="0"/>
        <v>0.04</v>
      </c>
      <c r="F5" s="3">
        <f t="shared" si="1"/>
        <v>0</v>
      </c>
    </row>
    <row r="6" spans="2:6" x14ac:dyDescent="0.25">
      <c r="B6" s="4">
        <v>0.06</v>
      </c>
      <c r="C6" s="4">
        <v>-5.0000000000000001E-3</v>
      </c>
      <c r="E6" s="3">
        <f t="shared" si="0"/>
        <v>0.06</v>
      </c>
      <c r="F6" s="3">
        <f t="shared" si="1"/>
        <v>-1</v>
      </c>
    </row>
    <row r="7" spans="2:6" x14ac:dyDescent="0.25">
      <c r="B7" s="4">
        <v>0.08</v>
      </c>
      <c r="C7" s="4">
        <v>0</v>
      </c>
      <c r="E7" s="3">
        <f t="shared" si="0"/>
        <v>0.08</v>
      </c>
      <c r="F7" s="3">
        <f t="shared" si="1"/>
        <v>0</v>
      </c>
    </row>
    <row r="8" spans="2:6" x14ac:dyDescent="0.25">
      <c r="B8" s="4">
        <v>0.1</v>
      </c>
      <c r="C8" s="4">
        <v>0.01</v>
      </c>
      <c r="E8" s="3">
        <f t="shared" si="0"/>
        <v>0.1</v>
      </c>
      <c r="F8" s="3">
        <f t="shared" si="1"/>
        <v>2</v>
      </c>
    </row>
    <row r="9" spans="2:6" x14ac:dyDescent="0.25">
      <c r="B9" s="4">
        <v>0.12000000000000001</v>
      </c>
      <c r="C9" s="4">
        <v>0</v>
      </c>
      <c r="E9" s="3">
        <f t="shared" si="0"/>
        <v>0.12000000000000001</v>
      </c>
      <c r="F9" s="3">
        <f t="shared" si="1"/>
        <v>0</v>
      </c>
    </row>
    <row r="10" spans="2:6" x14ac:dyDescent="0.25">
      <c r="B10" s="4">
        <v>0.14000000000000001</v>
      </c>
      <c r="C10" s="4">
        <v>-0.01</v>
      </c>
      <c r="E10" s="3">
        <f t="shared" si="0"/>
        <v>0.14000000000000001</v>
      </c>
      <c r="F10" s="3">
        <f t="shared" si="1"/>
        <v>-2</v>
      </c>
    </row>
    <row r="11" spans="2:6" x14ac:dyDescent="0.25">
      <c r="B11" s="4">
        <v>0.16</v>
      </c>
      <c r="C11" s="4">
        <v>0</v>
      </c>
      <c r="E11" s="3">
        <f t="shared" si="0"/>
        <v>0.16</v>
      </c>
      <c r="F11" s="3">
        <f t="shared" si="1"/>
        <v>0</v>
      </c>
    </row>
    <row r="12" spans="2:6" x14ac:dyDescent="0.25">
      <c r="B12" s="4">
        <v>0.18</v>
      </c>
      <c r="C12" s="4">
        <v>1.4999999999999999E-2</v>
      </c>
      <c r="E12" s="3">
        <f t="shared" si="0"/>
        <v>0.18</v>
      </c>
      <c r="F12" s="3">
        <f t="shared" si="1"/>
        <v>3</v>
      </c>
    </row>
    <row r="13" spans="2:6" x14ac:dyDescent="0.25">
      <c r="B13" s="4">
        <v>0.19999999999999998</v>
      </c>
      <c r="C13" s="4">
        <v>0</v>
      </c>
      <c r="E13" s="3">
        <f t="shared" si="0"/>
        <v>0.19999999999999998</v>
      </c>
      <c r="F13" s="3">
        <f t="shared" si="1"/>
        <v>0</v>
      </c>
    </row>
    <row r="14" spans="2:6" x14ac:dyDescent="0.25">
      <c r="B14" s="4">
        <v>0.21999999999999997</v>
      </c>
      <c r="C14" s="4">
        <v>-1.4999999999999999E-2</v>
      </c>
      <c r="E14" s="3">
        <f t="shared" si="0"/>
        <v>0.21999999999999997</v>
      </c>
      <c r="F14" s="3">
        <f t="shared" si="1"/>
        <v>-3</v>
      </c>
    </row>
    <row r="15" spans="2:6" x14ac:dyDescent="0.25">
      <c r="B15" s="4">
        <v>0.23999999999999996</v>
      </c>
      <c r="C15" s="4">
        <v>0</v>
      </c>
      <c r="E15" s="3">
        <f t="shared" si="0"/>
        <v>0.23999999999999996</v>
      </c>
      <c r="F15" s="3">
        <f t="shared" si="1"/>
        <v>0</v>
      </c>
    </row>
    <row r="16" spans="2:6" x14ac:dyDescent="0.25">
      <c r="B16" s="4">
        <v>0.25999999999999995</v>
      </c>
      <c r="C16" s="4">
        <v>0.02</v>
      </c>
      <c r="E16" s="3">
        <f t="shared" si="0"/>
        <v>0.25999999999999995</v>
      </c>
      <c r="F16" s="3">
        <f t="shared" si="1"/>
        <v>4</v>
      </c>
    </row>
    <row r="17" spans="2:6" x14ac:dyDescent="0.25">
      <c r="B17" s="4">
        <v>0.27999999999999997</v>
      </c>
      <c r="C17" s="4">
        <v>0</v>
      </c>
      <c r="E17" s="3">
        <f t="shared" si="0"/>
        <v>0.27999999999999997</v>
      </c>
      <c r="F17" s="3">
        <f t="shared" si="1"/>
        <v>0</v>
      </c>
    </row>
    <row r="18" spans="2:6" x14ac:dyDescent="0.25">
      <c r="B18" s="4">
        <v>0.3</v>
      </c>
      <c r="C18" s="4">
        <v>-0.02</v>
      </c>
      <c r="E18" s="3">
        <f t="shared" si="0"/>
        <v>0.3</v>
      </c>
      <c r="F18" s="3">
        <f t="shared" si="1"/>
        <v>-4</v>
      </c>
    </row>
    <row r="19" spans="2:6" x14ac:dyDescent="0.25">
      <c r="B19" s="4">
        <v>0.32</v>
      </c>
      <c r="C19" s="4">
        <v>0</v>
      </c>
      <c r="E19" s="3">
        <f t="shared" si="0"/>
        <v>0.32</v>
      </c>
      <c r="F19" s="3">
        <f t="shared" si="1"/>
        <v>0</v>
      </c>
    </row>
    <row r="20" spans="2:6" x14ac:dyDescent="0.25">
      <c r="B20" s="4">
        <v>0.34</v>
      </c>
      <c r="C20" s="4">
        <v>2.5000000000000001E-2</v>
      </c>
      <c r="E20" s="3">
        <f t="shared" si="0"/>
        <v>0.34</v>
      </c>
      <c r="F20" s="3">
        <f t="shared" si="1"/>
        <v>5</v>
      </c>
    </row>
    <row r="21" spans="2:6" x14ac:dyDescent="0.25">
      <c r="B21" s="4">
        <v>0.36000000000000004</v>
      </c>
      <c r="C21" s="4">
        <v>0</v>
      </c>
      <c r="E21" s="3">
        <f t="shared" si="0"/>
        <v>0.36000000000000004</v>
      </c>
      <c r="F21" s="3">
        <f t="shared" si="1"/>
        <v>0</v>
      </c>
    </row>
    <row r="22" spans="2:6" x14ac:dyDescent="0.25">
      <c r="B22" s="4">
        <v>0.38000000000000006</v>
      </c>
      <c r="C22" s="4">
        <v>-2.5000000000000001E-2</v>
      </c>
      <c r="E22" s="3">
        <f t="shared" si="0"/>
        <v>0.38000000000000006</v>
      </c>
      <c r="F22" s="3">
        <f t="shared" si="1"/>
        <v>-5</v>
      </c>
    </row>
    <row r="23" spans="2:6" x14ac:dyDescent="0.25">
      <c r="B23" s="4">
        <v>0.40000000000000008</v>
      </c>
      <c r="C23" s="4">
        <v>0</v>
      </c>
      <c r="E23" s="3">
        <f t="shared" si="0"/>
        <v>0.40000000000000008</v>
      </c>
      <c r="F23" s="3">
        <f t="shared" si="1"/>
        <v>0</v>
      </c>
    </row>
    <row r="24" spans="2:6" x14ac:dyDescent="0.25">
      <c r="B24" s="4">
        <v>0.4200000000000001</v>
      </c>
      <c r="C24" s="4">
        <v>0.03</v>
      </c>
      <c r="E24" s="3">
        <f t="shared" si="0"/>
        <v>0.4200000000000001</v>
      </c>
      <c r="F24" s="3">
        <f t="shared" si="1"/>
        <v>6</v>
      </c>
    </row>
    <row r="25" spans="2:6" x14ac:dyDescent="0.25">
      <c r="B25" s="4">
        <v>0.44000000000000011</v>
      </c>
      <c r="C25" s="4">
        <v>0</v>
      </c>
      <c r="E25" s="3">
        <f t="shared" si="0"/>
        <v>0.44000000000000011</v>
      </c>
      <c r="F25" s="3">
        <f t="shared" si="1"/>
        <v>0</v>
      </c>
    </row>
    <row r="26" spans="2:6" x14ac:dyDescent="0.25">
      <c r="B26" s="4">
        <v>0.46000000000000013</v>
      </c>
      <c r="C26" s="4">
        <v>-0.03</v>
      </c>
      <c r="E26" s="3">
        <f t="shared" si="0"/>
        <v>0.46000000000000013</v>
      </c>
      <c r="F26" s="3">
        <f t="shared" si="1"/>
        <v>-6</v>
      </c>
    </row>
    <row r="27" spans="2:6" x14ac:dyDescent="0.25">
      <c r="B27" s="4">
        <v>0.48000000000000015</v>
      </c>
      <c r="C27" s="4">
        <v>0</v>
      </c>
      <c r="E27" s="3">
        <f t="shared" si="0"/>
        <v>0.48000000000000015</v>
      </c>
      <c r="F27" s="3">
        <f t="shared" si="1"/>
        <v>0</v>
      </c>
    </row>
    <row r="28" spans="2:6" x14ac:dyDescent="0.25">
      <c r="B28" s="4">
        <v>0.50000000000000011</v>
      </c>
      <c r="C28" s="4">
        <v>3.5000000000000003E-2</v>
      </c>
      <c r="E28" s="3">
        <f t="shared" si="0"/>
        <v>0.50000000000000011</v>
      </c>
      <c r="F28" s="3">
        <f t="shared" si="1"/>
        <v>7.0000000000000009</v>
      </c>
    </row>
    <row r="29" spans="2:6" x14ac:dyDescent="0.25">
      <c r="B29" s="4">
        <v>0.52000000000000013</v>
      </c>
      <c r="C29" s="4">
        <v>0</v>
      </c>
      <c r="E29" s="3">
        <f t="shared" si="0"/>
        <v>0.52000000000000013</v>
      </c>
      <c r="F29" s="3">
        <f t="shared" si="1"/>
        <v>0</v>
      </c>
    </row>
    <row r="30" spans="2:6" x14ac:dyDescent="0.25">
      <c r="B30" s="4">
        <v>0.54000000000000015</v>
      </c>
      <c r="C30" s="4">
        <v>-3.5000000000000003E-2</v>
      </c>
      <c r="E30" s="3">
        <f t="shared" si="0"/>
        <v>0.54000000000000015</v>
      </c>
      <c r="F30" s="3">
        <f t="shared" si="1"/>
        <v>-7.0000000000000009</v>
      </c>
    </row>
    <row r="31" spans="2:6" x14ac:dyDescent="0.25">
      <c r="B31" s="4">
        <v>0.56000000000000016</v>
      </c>
      <c r="C31" s="4">
        <v>0</v>
      </c>
      <c r="E31" s="3">
        <f t="shared" si="0"/>
        <v>0.56000000000000016</v>
      </c>
      <c r="F31" s="3">
        <f t="shared" si="1"/>
        <v>0</v>
      </c>
    </row>
    <row r="32" spans="2:6" x14ac:dyDescent="0.25">
      <c r="B32" s="4">
        <v>0.58000000000000018</v>
      </c>
      <c r="C32" s="4">
        <v>0.04</v>
      </c>
      <c r="E32" s="3">
        <f t="shared" si="0"/>
        <v>0.58000000000000018</v>
      </c>
      <c r="F32" s="3">
        <f t="shared" si="1"/>
        <v>8</v>
      </c>
    </row>
    <row r="33" spans="2:6" x14ac:dyDescent="0.25">
      <c r="B33" s="4">
        <v>0.6000000000000002</v>
      </c>
      <c r="C33" s="4">
        <v>0</v>
      </c>
      <c r="E33" s="3">
        <f t="shared" si="0"/>
        <v>0.6000000000000002</v>
      </c>
      <c r="F33" s="3">
        <f t="shared" si="1"/>
        <v>0</v>
      </c>
    </row>
    <row r="34" spans="2:6" x14ac:dyDescent="0.25">
      <c r="B34" s="4">
        <v>0.62000000000000022</v>
      </c>
      <c r="C34" s="4">
        <v>-0.04</v>
      </c>
      <c r="E34" s="3">
        <f t="shared" si="0"/>
        <v>0.62000000000000022</v>
      </c>
      <c r="F34" s="3">
        <f t="shared" si="1"/>
        <v>-8</v>
      </c>
    </row>
    <row r="35" spans="2:6" x14ac:dyDescent="0.25">
      <c r="B35" s="4">
        <v>0.64000000000000024</v>
      </c>
      <c r="C35" s="4">
        <v>0</v>
      </c>
      <c r="E35" s="3">
        <f t="shared" si="0"/>
        <v>0.64000000000000024</v>
      </c>
      <c r="F35" s="3">
        <f t="shared" si="1"/>
        <v>0</v>
      </c>
    </row>
    <row r="36" spans="2:6" x14ac:dyDescent="0.25">
      <c r="B36" s="4">
        <v>0.66000000000000025</v>
      </c>
      <c r="C36" s="4">
        <v>4.4999999999999998E-2</v>
      </c>
      <c r="E36" s="3">
        <f t="shared" si="0"/>
        <v>0.66000000000000025</v>
      </c>
      <c r="F36" s="3">
        <f t="shared" si="1"/>
        <v>9</v>
      </c>
    </row>
    <row r="37" spans="2:6" x14ac:dyDescent="0.25">
      <c r="B37" s="4">
        <v>0.68000000000000027</v>
      </c>
      <c r="C37" s="4">
        <v>0</v>
      </c>
      <c r="E37" s="3">
        <f t="shared" si="0"/>
        <v>0.68000000000000027</v>
      </c>
      <c r="F37" s="3">
        <f t="shared" si="1"/>
        <v>0</v>
      </c>
    </row>
    <row r="38" spans="2:6" x14ac:dyDescent="0.25">
      <c r="B38" s="4">
        <v>0.70000000000000029</v>
      </c>
      <c r="C38" s="4">
        <v>-4.4999999999999998E-2</v>
      </c>
      <c r="E38" s="3">
        <f t="shared" si="0"/>
        <v>0.70000000000000029</v>
      </c>
      <c r="F38" s="3">
        <f t="shared" si="1"/>
        <v>-9</v>
      </c>
    </row>
    <row r="39" spans="2:6" x14ac:dyDescent="0.25">
      <c r="B39" s="4">
        <v>0.72000000000000031</v>
      </c>
      <c r="C39" s="4">
        <v>0</v>
      </c>
      <c r="E39" s="3">
        <f t="shared" si="0"/>
        <v>0.72000000000000031</v>
      </c>
      <c r="F39" s="3">
        <f t="shared" si="1"/>
        <v>0</v>
      </c>
    </row>
    <row r="40" spans="2:6" x14ac:dyDescent="0.25">
      <c r="B40" s="4">
        <v>0.74000000000000032</v>
      </c>
      <c r="C40" s="4">
        <v>0.05</v>
      </c>
      <c r="E40" s="3">
        <f t="shared" si="0"/>
        <v>0.74000000000000032</v>
      </c>
      <c r="F40" s="3">
        <f t="shared" si="1"/>
        <v>10</v>
      </c>
    </row>
    <row r="41" spans="2:6" x14ac:dyDescent="0.25">
      <c r="B41" s="4">
        <v>0.76000000000000034</v>
      </c>
      <c r="C41" s="4">
        <v>0</v>
      </c>
      <c r="E41" s="3">
        <f t="shared" si="0"/>
        <v>0.76000000000000034</v>
      </c>
      <c r="F41" s="3">
        <f t="shared" si="1"/>
        <v>0</v>
      </c>
    </row>
    <row r="42" spans="2:6" x14ac:dyDescent="0.25">
      <c r="B42" s="4">
        <v>0.78000000000000036</v>
      </c>
      <c r="C42" s="4">
        <v>-0.05</v>
      </c>
      <c r="E42" s="3">
        <f t="shared" si="0"/>
        <v>0.78000000000000036</v>
      </c>
      <c r="F42" s="3">
        <f t="shared" si="1"/>
        <v>-10</v>
      </c>
    </row>
    <row r="43" spans="2:6" x14ac:dyDescent="0.25">
      <c r="B43" s="4">
        <v>0.80000000000000038</v>
      </c>
      <c r="C43" s="4">
        <v>0</v>
      </c>
      <c r="E43" s="3">
        <f t="shared" si="0"/>
        <v>0.80000000000000038</v>
      </c>
      <c r="F43" s="3">
        <f t="shared" si="1"/>
        <v>0</v>
      </c>
    </row>
    <row r="44" spans="2:6" x14ac:dyDescent="0.25">
      <c r="B44" s="4">
        <v>0.8200000000000004</v>
      </c>
      <c r="C44" s="4">
        <v>4.4999999999999998E-2</v>
      </c>
      <c r="E44" s="3">
        <f t="shared" si="0"/>
        <v>0.8200000000000004</v>
      </c>
      <c r="F44" s="3">
        <f t="shared" si="1"/>
        <v>9</v>
      </c>
    </row>
    <row r="45" spans="2:6" x14ac:dyDescent="0.25">
      <c r="B45" s="4">
        <v>0.84000000000000041</v>
      </c>
      <c r="C45" s="4">
        <v>0</v>
      </c>
      <c r="E45" s="3">
        <f t="shared" si="0"/>
        <v>0.84000000000000041</v>
      </c>
      <c r="F45" s="3">
        <f t="shared" si="1"/>
        <v>0</v>
      </c>
    </row>
    <row r="46" spans="2:6" x14ac:dyDescent="0.25">
      <c r="B46" s="4">
        <v>0.86000000000000043</v>
      </c>
      <c r="C46" s="4">
        <v>-4.4999999999999998E-2</v>
      </c>
      <c r="E46" s="3">
        <f t="shared" si="0"/>
        <v>0.86000000000000043</v>
      </c>
      <c r="F46" s="3">
        <f t="shared" si="1"/>
        <v>-9</v>
      </c>
    </row>
    <row r="47" spans="2:6" x14ac:dyDescent="0.25">
      <c r="B47" s="4">
        <v>0.88000000000000045</v>
      </c>
      <c r="C47" s="4">
        <v>0</v>
      </c>
      <c r="E47" s="3">
        <f t="shared" si="0"/>
        <v>0.88000000000000045</v>
      </c>
      <c r="F47" s="3">
        <f t="shared" si="1"/>
        <v>0</v>
      </c>
    </row>
    <row r="48" spans="2:6" x14ac:dyDescent="0.25">
      <c r="B48" s="4">
        <v>0.90000000000000047</v>
      </c>
      <c r="C48" s="4">
        <v>0.04</v>
      </c>
      <c r="E48" s="3">
        <f t="shared" si="0"/>
        <v>0.90000000000000047</v>
      </c>
      <c r="F48" s="3">
        <f t="shared" si="1"/>
        <v>8</v>
      </c>
    </row>
    <row r="49" spans="2:6" x14ac:dyDescent="0.25">
      <c r="B49" s="4">
        <v>0.92000000000000048</v>
      </c>
      <c r="C49" s="4">
        <v>0</v>
      </c>
      <c r="E49" s="3">
        <f t="shared" si="0"/>
        <v>0.92000000000000048</v>
      </c>
      <c r="F49" s="3">
        <f t="shared" si="1"/>
        <v>0</v>
      </c>
    </row>
    <row r="50" spans="2:6" x14ac:dyDescent="0.25">
      <c r="B50" s="4">
        <v>0.9400000000000005</v>
      </c>
      <c r="C50" s="4">
        <v>-0.04</v>
      </c>
      <c r="E50" s="3">
        <f t="shared" si="0"/>
        <v>0.9400000000000005</v>
      </c>
      <c r="F50" s="3">
        <f t="shared" si="1"/>
        <v>-8</v>
      </c>
    </row>
    <row r="51" spans="2:6" x14ac:dyDescent="0.25">
      <c r="B51" s="4">
        <v>0.96000000000000052</v>
      </c>
      <c r="C51" s="4">
        <v>0</v>
      </c>
      <c r="E51" s="3">
        <f t="shared" si="0"/>
        <v>0.96000000000000052</v>
      </c>
      <c r="F51" s="3">
        <f t="shared" si="1"/>
        <v>0</v>
      </c>
    </row>
    <row r="52" spans="2:6" x14ac:dyDescent="0.25">
      <c r="B52" s="4">
        <v>0.98000000000000054</v>
      </c>
      <c r="C52" s="4">
        <v>3.5000000000000003E-2</v>
      </c>
      <c r="E52" s="3">
        <f t="shared" si="0"/>
        <v>0.98000000000000054</v>
      </c>
      <c r="F52" s="3">
        <f t="shared" si="1"/>
        <v>7.0000000000000009</v>
      </c>
    </row>
    <row r="53" spans="2:6" x14ac:dyDescent="0.25">
      <c r="B53" s="4">
        <v>1.0000000000000004</v>
      </c>
      <c r="C53" s="4">
        <v>0</v>
      </c>
      <c r="E53" s="3">
        <f t="shared" si="0"/>
        <v>1.0000000000000004</v>
      </c>
      <c r="F53" s="3">
        <f t="shared" si="1"/>
        <v>0</v>
      </c>
    </row>
    <row r="54" spans="2:6" x14ac:dyDescent="0.25">
      <c r="B54" s="4">
        <v>1.0200000000000005</v>
      </c>
      <c r="C54" s="4">
        <v>-3.5000000000000003E-2</v>
      </c>
      <c r="E54" s="3">
        <f t="shared" si="0"/>
        <v>1.0200000000000005</v>
      </c>
      <c r="F54" s="3">
        <f t="shared" si="1"/>
        <v>-7.0000000000000009</v>
      </c>
    </row>
    <row r="55" spans="2:6" x14ac:dyDescent="0.25">
      <c r="B55" s="4">
        <v>1.0400000000000005</v>
      </c>
      <c r="C55" s="4">
        <v>0</v>
      </c>
      <c r="E55" s="3">
        <f t="shared" si="0"/>
        <v>1.0400000000000005</v>
      </c>
      <c r="F55" s="3">
        <f t="shared" si="1"/>
        <v>0</v>
      </c>
    </row>
    <row r="56" spans="2:6" x14ac:dyDescent="0.25">
      <c r="B56" s="4">
        <v>1.0600000000000005</v>
      </c>
      <c r="C56" s="4">
        <v>0.03</v>
      </c>
      <c r="E56" s="3">
        <f t="shared" si="0"/>
        <v>1.0600000000000005</v>
      </c>
      <c r="F56" s="3">
        <f t="shared" si="1"/>
        <v>6</v>
      </c>
    </row>
    <row r="57" spans="2:6" x14ac:dyDescent="0.25">
      <c r="B57" s="4">
        <v>1.0800000000000005</v>
      </c>
      <c r="C57" s="4">
        <v>0</v>
      </c>
      <c r="E57" s="3">
        <f t="shared" si="0"/>
        <v>1.0800000000000005</v>
      </c>
      <c r="F57" s="3">
        <f t="shared" si="1"/>
        <v>0</v>
      </c>
    </row>
    <row r="58" spans="2:6" x14ac:dyDescent="0.25">
      <c r="B58" s="4">
        <v>1.1000000000000005</v>
      </c>
      <c r="C58" s="4">
        <v>-0.03</v>
      </c>
      <c r="E58" s="3">
        <f t="shared" si="0"/>
        <v>1.1000000000000005</v>
      </c>
      <c r="F58" s="3">
        <f t="shared" si="1"/>
        <v>-6</v>
      </c>
    </row>
    <row r="59" spans="2:6" x14ac:dyDescent="0.25">
      <c r="B59" s="4">
        <v>1.1200000000000006</v>
      </c>
      <c r="C59" s="4">
        <v>0</v>
      </c>
      <c r="E59" s="3">
        <f t="shared" si="0"/>
        <v>1.1200000000000006</v>
      </c>
      <c r="F59" s="3">
        <f t="shared" si="1"/>
        <v>0</v>
      </c>
    </row>
    <row r="60" spans="2:6" x14ac:dyDescent="0.25">
      <c r="B60" s="4">
        <v>1.1400000000000006</v>
      </c>
      <c r="C60" s="4">
        <v>2.5000000000000001E-2</v>
      </c>
      <c r="E60" s="3">
        <f t="shared" si="0"/>
        <v>1.1400000000000006</v>
      </c>
      <c r="F60" s="3">
        <f t="shared" si="1"/>
        <v>5</v>
      </c>
    </row>
    <row r="61" spans="2:6" x14ac:dyDescent="0.25">
      <c r="B61" s="4">
        <v>1.1600000000000006</v>
      </c>
      <c r="C61" s="4">
        <v>0</v>
      </c>
      <c r="E61" s="3">
        <f t="shared" si="0"/>
        <v>1.1600000000000006</v>
      </c>
      <c r="F61" s="3">
        <f t="shared" si="1"/>
        <v>0</v>
      </c>
    </row>
    <row r="62" spans="2:6" x14ac:dyDescent="0.25">
      <c r="B62" s="4">
        <v>1.1800000000000006</v>
      </c>
      <c r="C62" s="4">
        <v>-2.5000000000000001E-2</v>
      </c>
      <c r="E62" s="3">
        <f t="shared" si="0"/>
        <v>1.1800000000000006</v>
      </c>
      <c r="F62" s="3">
        <f t="shared" si="1"/>
        <v>-5</v>
      </c>
    </row>
    <row r="63" spans="2:6" x14ac:dyDescent="0.25">
      <c r="B63" s="4">
        <v>1.2000000000000006</v>
      </c>
      <c r="C63" s="4">
        <v>0</v>
      </c>
      <c r="E63" s="3">
        <f t="shared" si="0"/>
        <v>1.2000000000000006</v>
      </c>
      <c r="F63" s="3">
        <f t="shared" si="1"/>
        <v>0</v>
      </c>
    </row>
    <row r="64" spans="2:6" x14ac:dyDescent="0.25">
      <c r="B64" s="4">
        <v>1.2200000000000006</v>
      </c>
      <c r="C64" s="4">
        <v>0.02</v>
      </c>
      <c r="E64" s="3">
        <f t="shared" si="0"/>
        <v>1.2200000000000006</v>
      </c>
      <c r="F64" s="3">
        <f t="shared" si="1"/>
        <v>4</v>
      </c>
    </row>
    <row r="65" spans="2:6" x14ac:dyDescent="0.25">
      <c r="B65" s="4">
        <v>1.2400000000000007</v>
      </c>
      <c r="C65" s="4">
        <v>0</v>
      </c>
      <c r="E65" s="3">
        <f t="shared" si="0"/>
        <v>1.2400000000000007</v>
      </c>
      <c r="F65" s="3">
        <f t="shared" si="1"/>
        <v>0</v>
      </c>
    </row>
    <row r="66" spans="2:6" x14ac:dyDescent="0.25">
      <c r="B66" s="4">
        <v>1.2600000000000007</v>
      </c>
      <c r="C66" s="4">
        <v>-0.02</v>
      </c>
      <c r="E66" s="3">
        <f t="shared" si="0"/>
        <v>1.2600000000000007</v>
      </c>
      <c r="F66" s="3">
        <f t="shared" si="1"/>
        <v>-4</v>
      </c>
    </row>
    <row r="67" spans="2:6" x14ac:dyDescent="0.25">
      <c r="B67" s="4">
        <v>1.2800000000000007</v>
      </c>
      <c r="C67" s="4">
        <v>0</v>
      </c>
      <c r="E67" s="3">
        <f t="shared" ref="E67:E130" si="2">B67</f>
        <v>1.2800000000000007</v>
      </c>
      <c r="F67" s="3">
        <f t="shared" si="1"/>
        <v>0</v>
      </c>
    </row>
    <row r="68" spans="2:6" x14ac:dyDescent="0.25">
      <c r="B68" s="4">
        <v>1.3000000000000007</v>
      </c>
      <c r="C68" s="4">
        <v>1.4999999999999999E-2</v>
      </c>
      <c r="E68" s="3">
        <f t="shared" si="2"/>
        <v>1.3000000000000007</v>
      </c>
      <c r="F68" s="3">
        <f t="shared" ref="F68:F131" si="3">C68*200</f>
        <v>3</v>
      </c>
    </row>
    <row r="69" spans="2:6" x14ac:dyDescent="0.25">
      <c r="B69" s="4">
        <v>1.3200000000000007</v>
      </c>
      <c r="C69" s="4">
        <v>0</v>
      </c>
      <c r="E69" s="3">
        <f t="shared" si="2"/>
        <v>1.3200000000000007</v>
      </c>
      <c r="F69" s="3">
        <f t="shared" si="3"/>
        <v>0</v>
      </c>
    </row>
    <row r="70" spans="2:6" x14ac:dyDescent="0.25">
      <c r="B70" s="4">
        <v>1.3400000000000007</v>
      </c>
      <c r="C70" s="4">
        <v>-1.4999999999999999E-2</v>
      </c>
      <c r="E70" s="3">
        <f t="shared" si="2"/>
        <v>1.3400000000000007</v>
      </c>
      <c r="F70" s="3">
        <f t="shared" si="3"/>
        <v>-3</v>
      </c>
    </row>
    <row r="71" spans="2:6" x14ac:dyDescent="0.25">
      <c r="B71" s="4">
        <v>1.3600000000000008</v>
      </c>
      <c r="C71" s="4">
        <v>0</v>
      </c>
      <c r="E71" s="3">
        <f t="shared" si="2"/>
        <v>1.3600000000000008</v>
      </c>
      <c r="F71" s="3">
        <f t="shared" si="3"/>
        <v>0</v>
      </c>
    </row>
    <row r="72" spans="2:6" x14ac:dyDescent="0.25">
      <c r="B72" s="4">
        <v>1.3800000000000008</v>
      </c>
      <c r="C72" s="4">
        <v>0.01</v>
      </c>
      <c r="E72" s="3">
        <f t="shared" si="2"/>
        <v>1.3800000000000008</v>
      </c>
      <c r="F72" s="3">
        <f t="shared" si="3"/>
        <v>2</v>
      </c>
    </row>
    <row r="73" spans="2:6" x14ac:dyDescent="0.25">
      <c r="B73" s="4">
        <v>1.4000000000000008</v>
      </c>
      <c r="C73" s="4">
        <v>0</v>
      </c>
      <c r="E73" s="3">
        <f t="shared" si="2"/>
        <v>1.4000000000000008</v>
      </c>
      <c r="F73" s="3">
        <f t="shared" si="3"/>
        <v>0</v>
      </c>
    </row>
    <row r="74" spans="2:6" x14ac:dyDescent="0.25">
      <c r="B74" s="4">
        <v>1.4200000000000008</v>
      </c>
      <c r="C74" s="4">
        <v>-0.01</v>
      </c>
      <c r="E74" s="3">
        <f t="shared" si="2"/>
        <v>1.4200000000000008</v>
      </c>
      <c r="F74" s="3">
        <f t="shared" si="3"/>
        <v>-2</v>
      </c>
    </row>
    <row r="75" spans="2:6" x14ac:dyDescent="0.25">
      <c r="B75" s="4">
        <v>1.4400000000000008</v>
      </c>
      <c r="C75" s="4">
        <v>0</v>
      </c>
      <c r="E75" s="3">
        <f t="shared" si="2"/>
        <v>1.4400000000000008</v>
      </c>
      <c r="F75" s="3">
        <f t="shared" si="3"/>
        <v>0</v>
      </c>
    </row>
    <row r="76" spans="2:6" x14ac:dyDescent="0.25">
      <c r="B76" s="4">
        <v>1.4600000000000009</v>
      </c>
      <c r="C76" s="4">
        <v>5.0000000000000001E-3</v>
      </c>
      <c r="E76" s="3">
        <f t="shared" si="2"/>
        <v>1.4600000000000009</v>
      </c>
      <c r="F76" s="3">
        <f t="shared" si="3"/>
        <v>1</v>
      </c>
    </row>
    <row r="77" spans="2:6" x14ac:dyDescent="0.25">
      <c r="B77" s="4">
        <v>1.4800000000000009</v>
      </c>
      <c r="C77" s="4">
        <v>0</v>
      </c>
      <c r="E77" s="3">
        <f t="shared" si="2"/>
        <v>1.4800000000000009</v>
      </c>
      <c r="F77" s="3">
        <f t="shared" si="3"/>
        <v>0</v>
      </c>
    </row>
    <row r="78" spans="2:6" x14ac:dyDescent="0.25">
      <c r="B78" s="4">
        <v>1.5000000000000009</v>
      </c>
      <c r="C78" s="4">
        <v>-5.0000000000000001E-3</v>
      </c>
      <c r="E78" s="3">
        <f t="shared" si="2"/>
        <v>1.5000000000000009</v>
      </c>
      <c r="F78" s="3">
        <f t="shared" si="3"/>
        <v>-1</v>
      </c>
    </row>
    <row r="79" spans="2:6" x14ac:dyDescent="0.25">
      <c r="B79" s="4">
        <v>1.5200000000000009</v>
      </c>
      <c r="C79" s="4">
        <v>0</v>
      </c>
      <c r="E79" s="3">
        <f t="shared" si="2"/>
        <v>1.5200000000000009</v>
      </c>
      <c r="F79" s="3">
        <f t="shared" si="3"/>
        <v>0</v>
      </c>
    </row>
    <row r="80" spans="2:6" x14ac:dyDescent="0.25">
      <c r="B80" s="4">
        <v>1.5400000000000009</v>
      </c>
      <c r="C80" s="4">
        <v>5.0000000000000001E-3</v>
      </c>
      <c r="E80" s="3">
        <f t="shared" si="2"/>
        <v>1.5400000000000009</v>
      </c>
      <c r="F80" s="3">
        <f t="shared" si="3"/>
        <v>1</v>
      </c>
    </row>
    <row r="81" spans="2:6" x14ac:dyDescent="0.25">
      <c r="B81" s="4">
        <v>1.5600000000000009</v>
      </c>
      <c r="C81" s="4">
        <v>0</v>
      </c>
      <c r="E81" s="3">
        <f t="shared" si="2"/>
        <v>1.5600000000000009</v>
      </c>
      <c r="F81" s="3">
        <f t="shared" si="3"/>
        <v>0</v>
      </c>
    </row>
    <row r="82" spans="2:6" x14ac:dyDescent="0.25">
      <c r="B82" s="4">
        <v>1.580000000000001</v>
      </c>
      <c r="C82" s="4">
        <v>-5.0000000000000001E-3</v>
      </c>
      <c r="E82" s="3">
        <f t="shared" si="2"/>
        <v>1.580000000000001</v>
      </c>
      <c r="F82" s="3">
        <f t="shared" si="3"/>
        <v>-1</v>
      </c>
    </row>
    <row r="83" spans="2:6" x14ac:dyDescent="0.25">
      <c r="B83" s="4">
        <v>1.600000000000001</v>
      </c>
      <c r="C83" s="4">
        <v>0</v>
      </c>
      <c r="E83" s="3">
        <f t="shared" si="2"/>
        <v>1.600000000000001</v>
      </c>
      <c r="F83" s="3">
        <f t="shared" si="3"/>
        <v>0</v>
      </c>
    </row>
    <row r="84" spans="2:6" x14ac:dyDescent="0.25">
      <c r="B84" s="4">
        <v>1.620000000000001</v>
      </c>
      <c r="C84" s="4">
        <v>0.01</v>
      </c>
      <c r="E84" s="3">
        <f t="shared" si="2"/>
        <v>1.620000000000001</v>
      </c>
      <c r="F84" s="3">
        <f t="shared" si="3"/>
        <v>2</v>
      </c>
    </row>
    <row r="85" spans="2:6" x14ac:dyDescent="0.25">
      <c r="B85" s="4">
        <v>1.640000000000001</v>
      </c>
      <c r="C85" s="4">
        <v>0</v>
      </c>
      <c r="E85" s="3">
        <f t="shared" si="2"/>
        <v>1.640000000000001</v>
      </c>
      <c r="F85" s="3">
        <f t="shared" si="3"/>
        <v>0</v>
      </c>
    </row>
    <row r="86" spans="2:6" x14ac:dyDescent="0.25">
      <c r="B86" s="4">
        <v>1.660000000000001</v>
      </c>
      <c r="C86" s="4">
        <v>-0.01</v>
      </c>
      <c r="E86" s="3">
        <f t="shared" si="2"/>
        <v>1.660000000000001</v>
      </c>
      <c r="F86" s="3">
        <f t="shared" si="3"/>
        <v>-2</v>
      </c>
    </row>
    <row r="87" spans="2:6" x14ac:dyDescent="0.25">
      <c r="B87" s="4">
        <v>1.680000000000001</v>
      </c>
      <c r="C87" s="4">
        <v>0</v>
      </c>
      <c r="E87" s="3">
        <f t="shared" si="2"/>
        <v>1.680000000000001</v>
      </c>
      <c r="F87" s="3">
        <f t="shared" si="3"/>
        <v>0</v>
      </c>
    </row>
    <row r="88" spans="2:6" x14ac:dyDescent="0.25">
      <c r="B88" s="4">
        <v>1.7000000000000011</v>
      </c>
      <c r="C88" s="4">
        <v>1.4999999999999999E-2</v>
      </c>
      <c r="E88" s="3">
        <f t="shared" si="2"/>
        <v>1.7000000000000011</v>
      </c>
      <c r="F88" s="3">
        <f t="shared" si="3"/>
        <v>3</v>
      </c>
    </row>
    <row r="89" spans="2:6" x14ac:dyDescent="0.25">
      <c r="B89" s="4">
        <v>1.7200000000000011</v>
      </c>
      <c r="C89" s="4">
        <v>0</v>
      </c>
      <c r="E89" s="3">
        <f t="shared" si="2"/>
        <v>1.7200000000000011</v>
      </c>
      <c r="F89" s="3">
        <f t="shared" si="3"/>
        <v>0</v>
      </c>
    </row>
    <row r="90" spans="2:6" x14ac:dyDescent="0.25">
      <c r="B90" s="4">
        <v>1.7400000000000011</v>
      </c>
      <c r="C90" s="4">
        <v>-1.4999999999999999E-2</v>
      </c>
      <c r="E90" s="3">
        <f t="shared" si="2"/>
        <v>1.7400000000000011</v>
      </c>
      <c r="F90" s="3">
        <f t="shared" si="3"/>
        <v>-3</v>
      </c>
    </row>
    <row r="91" spans="2:6" x14ac:dyDescent="0.25">
      <c r="B91" s="4">
        <v>1.7600000000000011</v>
      </c>
      <c r="C91" s="4">
        <v>0</v>
      </c>
      <c r="E91" s="3">
        <f t="shared" si="2"/>
        <v>1.7600000000000011</v>
      </c>
      <c r="F91" s="3">
        <f t="shared" si="3"/>
        <v>0</v>
      </c>
    </row>
    <row r="92" spans="2:6" x14ac:dyDescent="0.25">
      <c r="B92" s="4">
        <v>1.7800000000000011</v>
      </c>
      <c r="C92" s="4">
        <v>0.02</v>
      </c>
      <c r="E92" s="3">
        <f t="shared" si="2"/>
        <v>1.7800000000000011</v>
      </c>
      <c r="F92" s="3">
        <f t="shared" si="3"/>
        <v>4</v>
      </c>
    </row>
    <row r="93" spans="2:6" x14ac:dyDescent="0.25">
      <c r="B93" s="4">
        <v>1.8000000000000012</v>
      </c>
      <c r="C93" s="4">
        <v>0</v>
      </c>
      <c r="E93" s="3">
        <f t="shared" si="2"/>
        <v>1.8000000000000012</v>
      </c>
      <c r="F93" s="3">
        <f t="shared" si="3"/>
        <v>0</v>
      </c>
    </row>
    <row r="94" spans="2:6" x14ac:dyDescent="0.25">
      <c r="B94" s="4">
        <v>1.8200000000000012</v>
      </c>
      <c r="C94" s="4">
        <v>-0.02</v>
      </c>
      <c r="E94" s="3">
        <f t="shared" si="2"/>
        <v>1.8200000000000012</v>
      </c>
      <c r="F94" s="3">
        <f t="shared" si="3"/>
        <v>-4</v>
      </c>
    </row>
    <row r="95" spans="2:6" x14ac:dyDescent="0.25">
      <c r="B95" s="4">
        <v>1.8400000000000012</v>
      </c>
      <c r="C95" s="4">
        <v>0</v>
      </c>
      <c r="E95" s="3">
        <f t="shared" si="2"/>
        <v>1.8400000000000012</v>
      </c>
      <c r="F95" s="3">
        <f t="shared" si="3"/>
        <v>0</v>
      </c>
    </row>
    <row r="96" spans="2:6" x14ac:dyDescent="0.25">
      <c r="B96" s="4">
        <v>1.8600000000000012</v>
      </c>
      <c r="C96" s="4">
        <v>2.5000000000000001E-2</v>
      </c>
      <c r="E96" s="3">
        <f t="shared" si="2"/>
        <v>1.8600000000000012</v>
      </c>
      <c r="F96" s="3">
        <f t="shared" si="3"/>
        <v>5</v>
      </c>
    </row>
    <row r="97" spans="2:6" x14ac:dyDescent="0.25">
      <c r="B97" s="4">
        <v>1.8800000000000012</v>
      </c>
      <c r="C97" s="4">
        <v>0</v>
      </c>
      <c r="E97" s="3">
        <f t="shared" si="2"/>
        <v>1.8800000000000012</v>
      </c>
      <c r="F97" s="3">
        <f t="shared" si="3"/>
        <v>0</v>
      </c>
    </row>
    <row r="98" spans="2:6" x14ac:dyDescent="0.25">
      <c r="B98" s="4">
        <v>1.9000000000000012</v>
      </c>
      <c r="C98" s="4">
        <v>-2.5000000000000001E-2</v>
      </c>
      <c r="E98" s="3">
        <f t="shared" si="2"/>
        <v>1.9000000000000012</v>
      </c>
      <c r="F98" s="3">
        <f t="shared" si="3"/>
        <v>-5</v>
      </c>
    </row>
    <row r="99" spans="2:6" x14ac:dyDescent="0.25">
      <c r="B99" s="4">
        <v>1.9200000000000013</v>
      </c>
      <c r="C99" s="4">
        <v>0</v>
      </c>
      <c r="E99" s="3">
        <f t="shared" si="2"/>
        <v>1.9200000000000013</v>
      </c>
      <c r="F99" s="3">
        <f t="shared" si="3"/>
        <v>0</v>
      </c>
    </row>
    <row r="100" spans="2:6" x14ac:dyDescent="0.25">
      <c r="B100" s="4">
        <v>1.9400000000000013</v>
      </c>
      <c r="C100" s="4">
        <v>0.03</v>
      </c>
      <c r="E100" s="3">
        <f t="shared" si="2"/>
        <v>1.9400000000000013</v>
      </c>
      <c r="F100" s="3">
        <f t="shared" si="3"/>
        <v>6</v>
      </c>
    </row>
    <row r="101" spans="2:6" x14ac:dyDescent="0.25">
      <c r="B101" s="4">
        <v>1.9600000000000013</v>
      </c>
      <c r="C101" s="4">
        <v>0</v>
      </c>
      <c r="E101" s="3">
        <f t="shared" si="2"/>
        <v>1.9600000000000013</v>
      </c>
      <c r="F101" s="3">
        <f t="shared" si="3"/>
        <v>0</v>
      </c>
    </row>
    <row r="102" spans="2:6" x14ac:dyDescent="0.25">
      <c r="B102" s="4">
        <v>1.9800000000000013</v>
      </c>
      <c r="C102" s="4">
        <v>-0.03</v>
      </c>
      <c r="E102" s="3">
        <f t="shared" si="2"/>
        <v>1.9800000000000013</v>
      </c>
      <c r="F102" s="3">
        <f t="shared" si="3"/>
        <v>-6</v>
      </c>
    </row>
    <row r="103" spans="2:6" x14ac:dyDescent="0.25">
      <c r="B103" s="4">
        <v>2.0000000000000013</v>
      </c>
      <c r="C103" s="4">
        <v>0</v>
      </c>
      <c r="E103" s="3">
        <f t="shared" si="2"/>
        <v>2.0000000000000013</v>
      </c>
      <c r="F103" s="3">
        <f t="shared" si="3"/>
        <v>0</v>
      </c>
    </row>
    <row r="104" spans="2:6" x14ac:dyDescent="0.25">
      <c r="B104" s="4">
        <v>2.0200000000000014</v>
      </c>
      <c r="C104" s="4">
        <v>3.5000000000000003E-2</v>
      </c>
      <c r="E104" s="3">
        <f t="shared" si="2"/>
        <v>2.0200000000000014</v>
      </c>
      <c r="F104" s="3">
        <f t="shared" si="3"/>
        <v>7.0000000000000009</v>
      </c>
    </row>
    <row r="105" spans="2:6" x14ac:dyDescent="0.25">
      <c r="B105" s="4">
        <v>2.0400000000000014</v>
      </c>
      <c r="C105" s="4">
        <v>0</v>
      </c>
      <c r="E105" s="3">
        <f t="shared" si="2"/>
        <v>2.0400000000000014</v>
      </c>
      <c r="F105" s="3">
        <f t="shared" si="3"/>
        <v>0</v>
      </c>
    </row>
    <row r="106" spans="2:6" x14ac:dyDescent="0.25">
      <c r="B106" s="4">
        <v>2.0600000000000014</v>
      </c>
      <c r="C106" s="4">
        <v>-3.5000000000000003E-2</v>
      </c>
      <c r="E106" s="3">
        <f t="shared" si="2"/>
        <v>2.0600000000000014</v>
      </c>
      <c r="F106" s="3">
        <f t="shared" si="3"/>
        <v>-7.0000000000000009</v>
      </c>
    </row>
    <row r="107" spans="2:6" x14ac:dyDescent="0.25">
      <c r="B107" s="4">
        <v>2.0800000000000014</v>
      </c>
      <c r="C107" s="4">
        <v>0</v>
      </c>
      <c r="E107" s="3">
        <f t="shared" si="2"/>
        <v>2.0800000000000014</v>
      </c>
      <c r="F107" s="3">
        <f t="shared" si="3"/>
        <v>0</v>
      </c>
    </row>
    <row r="108" spans="2:6" x14ac:dyDescent="0.25">
      <c r="B108" s="4">
        <v>2.1000000000000014</v>
      </c>
      <c r="C108" s="4">
        <v>0.04</v>
      </c>
      <c r="E108" s="3">
        <f t="shared" si="2"/>
        <v>2.1000000000000014</v>
      </c>
      <c r="F108" s="3">
        <f t="shared" si="3"/>
        <v>8</v>
      </c>
    </row>
    <row r="109" spans="2:6" x14ac:dyDescent="0.25">
      <c r="B109" s="4">
        <v>2.1200000000000014</v>
      </c>
      <c r="C109" s="4">
        <v>0</v>
      </c>
      <c r="E109" s="3">
        <f t="shared" si="2"/>
        <v>2.1200000000000014</v>
      </c>
      <c r="F109" s="3">
        <f t="shared" si="3"/>
        <v>0</v>
      </c>
    </row>
    <row r="110" spans="2:6" x14ac:dyDescent="0.25">
      <c r="B110" s="4">
        <v>2.1400000000000015</v>
      </c>
      <c r="C110" s="4">
        <v>-0.04</v>
      </c>
      <c r="E110" s="3">
        <f t="shared" si="2"/>
        <v>2.1400000000000015</v>
      </c>
      <c r="F110" s="3">
        <f t="shared" si="3"/>
        <v>-8</v>
      </c>
    </row>
    <row r="111" spans="2:6" x14ac:dyDescent="0.25">
      <c r="B111" s="4">
        <v>2.1600000000000015</v>
      </c>
      <c r="C111" s="4">
        <v>0</v>
      </c>
      <c r="E111" s="3">
        <f t="shared" si="2"/>
        <v>2.1600000000000015</v>
      </c>
      <c r="F111" s="3">
        <f t="shared" si="3"/>
        <v>0</v>
      </c>
    </row>
    <row r="112" spans="2:6" x14ac:dyDescent="0.25">
      <c r="B112" s="4">
        <v>2.1800000000000015</v>
      </c>
      <c r="C112" s="4">
        <v>4.4999999999999998E-2</v>
      </c>
      <c r="E112" s="3">
        <f t="shared" si="2"/>
        <v>2.1800000000000015</v>
      </c>
      <c r="F112" s="3">
        <f t="shared" si="3"/>
        <v>9</v>
      </c>
    </row>
    <row r="113" spans="2:6" x14ac:dyDescent="0.25">
      <c r="B113" s="4">
        <v>2.2000000000000015</v>
      </c>
      <c r="C113" s="4">
        <v>0</v>
      </c>
      <c r="E113" s="3">
        <f t="shared" si="2"/>
        <v>2.2000000000000015</v>
      </c>
      <c r="F113" s="3">
        <f t="shared" si="3"/>
        <v>0</v>
      </c>
    </row>
    <row r="114" spans="2:6" x14ac:dyDescent="0.25">
      <c r="B114" s="4">
        <v>2.2200000000000015</v>
      </c>
      <c r="C114" s="4">
        <v>-4.4999999999999998E-2</v>
      </c>
      <c r="E114" s="3">
        <f t="shared" si="2"/>
        <v>2.2200000000000015</v>
      </c>
      <c r="F114" s="3">
        <f t="shared" si="3"/>
        <v>-9</v>
      </c>
    </row>
    <row r="115" spans="2:6" x14ac:dyDescent="0.25">
      <c r="B115" s="4">
        <v>2.2400000000000015</v>
      </c>
      <c r="C115" s="4">
        <v>0</v>
      </c>
      <c r="E115" s="3">
        <f t="shared" si="2"/>
        <v>2.2400000000000015</v>
      </c>
      <c r="F115" s="3">
        <f t="shared" si="3"/>
        <v>0</v>
      </c>
    </row>
    <row r="116" spans="2:6" x14ac:dyDescent="0.25">
      <c r="B116" s="4">
        <v>2.2600000000000016</v>
      </c>
      <c r="C116" s="4">
        <v>0.05</v>
      </c>
      <c r="E116" s="3">
        <f t="shared" si="2"/>
        <v>2.2600000000000016</v>
      </c>
      <c r="F116" s="3">
        <f t="shared" si="3"/>
        <v>10</v>
      </c>
    </row>
    <row r="117" spans="2:6" x14ac:dyDescent="0.25">
      <c r="B117" s="4">
        <v>2.2800000000000016</v>
      </c>
      <c r="C117" s="4">
        <v>0</v>
      </c>
      <c r="E117" s="3">
        <f t="shared" si="2"/>
        <v>2.2800000000000016</v>
      </c>
      <c r="F117" s="3">
        <f t="shared" si="3"/>
        <v>0</v>
      </c>
    </row>
    <row r="118" spans="2:6" x14ac:dyDescent="0.25">
      <c r="B118" s="4">
        <v>2.3000000000000016</v>
      </c>
      <c r="C118" s="4">
        <v>-0.05</v>
      </c>
      <c r="E118" s="3">
        <f t="shared" si="2"/>
        <v>2.3000000000000016</v>
      </c>
      <c r="F118" s="3">
        <f t="shared" si="3"/>
        <v>-10</v>
      </c>
    </row>
    <row r="119" spans="2:6" x14ac:dyDescent="0.25">
      <c r="B119" s="4">
        <v>2.3200000000000016</v>
      </c>
      <c r="C119" s="4">
        <v>0</v>
      </c>
      <c r="E119" s="3">
        <f t="shared" si="2"/>
        <v>2.3200000000000016</v>
      </c>
      <c r="F119" s="3">
        <f t="shared" si="3"/>
        <v>0</v>
      </c>
    </row>
    <row r="120" spans="2:6" x14ac:dyDescent="0.25">
      <c r="B120" s="4">
        <v>2.3400000000000016</v>
      </c>
      <c r="C120" s="4">
        <v>4.4999999999999998E-2</v>
      </c>
      <c r="E120" s="3">
        <f t="shared" si="2"/>
        <v>2.3400000000000016</v>
      </c>
      <c r="F120" s="3">
        <f t="shared" si="3"/>
        <v>9</v>
      </c>
    </row>
    <row r="121" spans="2:6" x14ac:dyDescent="0.25">
      <c r="B121" s="4">
        <v>2.3600000000000017</v>
      </c>
      <c r="C121" s="4">
        <v>0</v>
      </c>
      <c r="E121" s="3">
        <f t="shared" si="2"/>
        <v>2.3600000000000017</v>
      </c>
      <c r="F121" s="3">
        <f t="shared" si="3"/>
        <v>0</v>
      </c>
    </row>
    <row r="122" spans="2:6" x14ac:dyDescent="0.25">
      <c r="B122" s="4">
        <v>2.3800000000000017</v>
      </c>
      <c r="C122" s="4">
        <v>-4.4999999999999998E-2</v>
      </c>
      <c r="E122" s="3">
        <f t="shared" si="2"/>
        <v>2.3800000000000017</v>
      </c>
      <c r="F122" s="3">
        <f t="shared" si="3"/>
        <v>-9</v>
      </c>
    </row>
    <row r="123" spans="2:6" x14ac:dyDescent="0.25">
      <c r="B123" s="4">
        <v>2.4000000000000017</v>
      </c>
      <c r="C123" s="4">
        <v>0</v>
      </c>
      <c r="E123" s="3">
        <f t="shared" si="2"/>
        <v>2.4000000000000017</v>
      </c>
      <c r="F123" s="3">
        <f t="shared" si="3"/>
        <v>0</v>
      </c>
    </row>
    <row r="124" spans="2:6" x14ac:dyDescent="0.25">
      <c r="B124" s="4">
        <v>2.4200000000000017</v>
      </c>
      <c r="C124" s="4">
        <v>0.04</v>
      </c>
      <c r="E124" s="3">
        <f t="shared" si="2"/>
        <v>2.4200000000000017</v>
      </c>
      <c r="F124" s="3">
        <f t="shared" si="3"/>
        <v>8</v>
      </c>
    </row>
    <row r="125" spans="2:6" x14ac:dyDescent="0.25">
      <c r="B125" s="4">
        <v>2.4400000000000017</v>
      </c>
      <c r="C125" s="4">
        <v>0</v>
      </c>
      <c r="E125" s="3">
        <f t="shared" si="2"/>
        <v>2.4400000000000017</v>
      </c>
      <c r="F125" s="3">
        <f t="shared" si="3"/>
        <v>0</v>
      </c>
    </row>
    <row r="126" spans="2:6" x14ac:dyDescent="0.25">
      <c r="B126" s="4">
        <v>2.4600000000000017</v>
      </c>
      <c r="C126" s="4">
        <v>-0.04</v>
      </c>
      <c r="E126" s="3">
        <f t="shared" si="2"/>
        <v>2.4600000000000017</v>
      </c>
      <c r="F126" s="3">
        <f t="shared" si="3"/>
        <v>-8</v>
      </c>
    </row>
    <row r="127" spans="2:6" x14ac:dyDescent="0.25">
      <c r="B127" s="4">
        <v>2.4800000000000018</v>
      </c>
      <c r="C127" s="4">
        <v>0</v>
      </c>
      <c r="E127" s="3">
        <f t="shared" si="2"/>
        <v>2.4800000000000018</v>
      </c>
      <c r="F127" s="3">
        <f t="shared" si="3"/>
        <v>0</v>
      </c>
    </row>
    <row r="128" spans="2:6" x14ac:dyDescent="0.25">
      <c r="B128" s="4">
        <v>2.5000000000000018</v>
      </c>
      <c r="C128" s="4">
        <v>3.5000000000000003E-2</v>
      </c>
      <c r="E128" s="3">
        <f t="shared" si="2"/>
        <v>2.5000000000000018</v>
      </c>
      <c r="F128" s="3">
        <f t="shared" si="3"/>
        <v>7.0000000000000009</v>
      </c>
    </row>
    <row r="129" spans="2:6" x14ac:dyDescent="0.25">
      <c r="B129" s="4">
        <v>2.5200000000000018</v>
      </c>
      <c r="C129" s="4">
        <v>0</v>
      </c>
      <c r="E129" s="3">
        <f t="shared" si="2"/>
        <v>2.5200000000000018</v>
      </c>
      <c r="F129" s="3">
        <f t="shared" si="3"/>
        <v>0</v>
      </c>
    </row>
    <row r="130" spans="2:6" x14ac:dyDescent="0.25">
      <c r="B130" s="4">
        <v>2.5400000000000018</v>
      </c>
      <c r="C130" s="4">
        <v>-3.5000000000000003E-2</v>
      </c>
      <c r="E130" s="3">
        <f t="shared" si="2"/>
        <v>2.5400000000000018</v>
      </c>
      <c r="F130" s="3">
        <f t="shared" si="3"/>
        <v>-7.0000000000000009</v>
      </c>
    </row>
    <row r="131" spans="2:6" x14ac:dyDescent="0.25">
      <c r="B131" s="4">
        <v>2.5600000000000018</v>
      </c>
      <c r="C131" s="4">
        <v>0</v>
      </c>
      <c r="E131" s="3">
        <f t="shared" ref="E131:E153" si="4">B131</f>
        <v>2.5600000000000018</v>
      </c>
      <c r="F131" s="3">
        <f t="shared" si="3"/>
        <v>0</v>
      </c>
    </row>
    <row r="132" spans="2:6" x14ac:dyDescent="0.25">
      <c r="B132" s="4">
        <v>2.5800000000000018</v>
      </c>
      <c r="C132" s="4">
        <v>0.03</v>
      </c>
      <c r="E132" s="3">
        <f t="shared" si="4"/>
        <v>2.5800000000000018</v>
      </c>
      <c r="F132" s="3">
        <f t="shared" ref="F132:F153" si="5">C132*200</f>
        <v>6</v>
      </c>
    </row>
    <row r="133" spans="2:6" x14ac:dyDescent="0.25">
      <c r="B133" s="4">
        <v>2.6000000000000019</v>
      </c>
      <c r="C133" s="4">
        <v>0</v>
      </c>
      <c r="E133" s="3">
        <f t="shared" si="4"/>
        <v>2.6000000000000019</v>
      </c>
      <c r="F133" s="3">
        <f t="shared" si="5"/>
        <v>0</v>
      </c>
    </row>
    <row r="134" spans="2:6" x14ac:dyDescent="0.25">
      <c r="B134" s="4">
        <v>2.6200000000000019</v>
      </c>
      <c r="C134" s="4">
        <v>-0.03</v>
      </c>
      <c r="E134" s="3">
        <f t="shared" si="4"/>
        <v>2.6200000000000019</v>
      </c>
      <c r="F134" s="3">
        <f t="shared" si="5"/>
        <v>-6</v>
      </c>
    </row>
    <row r="135" spans="2:6" x14ac:dyDescent="0.25">
      <c r="B135" s="4">
        <v>2.6400000000000019</v>
      </c>
      <c r="C135" s="4">
        <v>0</v>
      </c>
      <c r="E135" s="3">
        <f t="shared" si="4"/>
        <v>2.6400000000000019</v>
      </c>
      <c r="F135" s="3">
        <f t="shared" si="5"/>
        <v>0</v>
      </c>
    </row>
    <row r="136" spans="2:6" x14ac:dyDescent="0.25">
      <c r="B136" s="4">
        <v>2.6600000000000019</v>
      </c>
      <c r="C136" s="4">
        <v>2.5000000000000001E-2</v>
      </c>
      <c r="E136" s="3">
        <f t="shared" si="4"/>
        <v>2.6600000000000019</v>
      </c>
      <c r="F136" s="3">
        <f t="shared" si="5"/>
        <v>5</v>
      </c>
    </row>
    <row r="137" spans="2:6" x14ac:dyDescent="0.25">
      <c r="B137" s="4">
        <v>2.6800000000000019</v>
      </c>
      <c r="C137" s="4">
        <v>0</v>
      </c>
      <c r="E137" s="3">
        <f t="shared" si="4"/>
        <v>2.6800000000000019</v>
      </c>
      <c r="F137" s="3">
        <f t="shared" si="5"/>
        <v>0</v>
      </c>
    </row>
    <row r="138" spans="2:6" x14ac:dyDescent="0.25">
      <c r="B138" s="4">
        <v>2.700000000000002</v>
      </c>
      <c r="C138" s="4">
        <v>-2.5000000000000001E-2</v>
      </c>
      <c r="E138" s="3">
        <f t="shared" si="4"/>
        <v>2.700000000000002</v>
      </c>
      <c r="F138" s="3">
        <f t="shared" si="5"/>
        <v>-5</v>
      </c>
    </row>
    <row r="139" spans="2:6" x14ac:dyDescent="0.25">
      <c r="B139" s="4">
        <v>2.720000000000002</v>
      </c>
      <c r="C139" s="4">
        <v>0</v>
      </c>
      <c r="E139" s="3">
        <f t="shared" si="4"/>
        <v>2.720000000000002</v>
      </c>
      <c r="F139" s="3">
        <f t="shared" si="5"/>
        <v>0</v>
      </c>
    </row>
    <row r="140" spans="2:6" x14ac:dyDescent="0.25">
      <c r="B140" s="4">
        <v>2.740000000000002</v>
      </c>
      <c r="C140" s="4">
        <v>0.02</v>
      </c>
      <c r="E140" s="3">
        <f t="shared" si="4"/>
        <v>2.740000000000002</v>
      </c>
      <c r="F140" s="3">
        <f t="shared" si="5"/>
        <v>4</v>
      </c>
    </row>
    <row r="141" spans="2:6" x14ac:dyDescent="0.25">
      <c r="B141" s="4">
        <v>2.760000000000002</v>
      </c>
      <c r="C141" s="4">
        <v>0</v>
      </c>
      <c r="E141" s="3">
        <f t="shared" si="4"/>
        <v>2.760000000000002</v>
      </c>
      <c r="F141" s="3">
        <f t="shared" si="5"/>
        <v>0</v>
      </c>
    </row>
    <row r="142" spans="2:6" x14ac:dyDescent="0.25">
      <c r="B142" s="4">
        <v>2.780000000000002</v>
      </c>
      <c r="C142" s="4">
        <v>-0.02</v>
      </c>
      <c r="E142" s="3">
        <f t="shared" si="4"/>
        <v>2.780000000000002</v>
      </c>
      <c r="F142" s="3">
        <f t="shared" si="5"/>
        <v>-4</v>
      </c>
    </row>
    <row r="143" spans="2:6" x14ac:dyDescent="0.25">
      <c r="B143" s="4">
        <v>2.800000000000002</v>
      </c>
      <c r="C143" s="4">
        <v>0</v>
      </c>
      <c r="E143" s="3">
        <f t="shared" si="4"/>
        <v>2.800000000000002</v>
      </c>
      <c r="F143" s="3">
        <f t="shared" si="5"/>
        <v>0</v>
      </c>
    </row>
    <row r="144" spans="2:6" x14ac:dyDescent="0.25">
      <c r="B144" s="4">
        <v>2.8200000000000021</v>
      </c>
      <c r="C144" s="4">
        <v>1.4999999999999999E-2</v>
      </c>
      <c r="E144" s="3">
        <f t="shared" si="4"/>
        <v>2.8200000000000021</v>
      </c>
      <c r="F144" s="3">
        <f t="shared" si="5"/>
        <v>3</v>
      </c>
    </row>
    <row r="145" spans="2:6" x14ac:dyDescent="0.25">
      <c r="B145" s="4">
        <v>2.8400000000000021</v>
      </c>
      <c r="C145" s="4">
        <v>0</v>
      </c>
      <c r="E145" s="3">
        <f t="shared" si="4"/>
        <v>2.8400000000000021</v>
      </c>
      <c r="F145" s="3">
        <f t="shared" si="5"/>
        <v>0</v>
      </c>
    </row>
    <row r="146" spans="2:6" x14ac:dyDescent="0.25">
      <c r="B146" s="4">
        <v>2.8600000000000021</v>
      </c>
      <c r="C146" s="4">
        <v>-1.4999999999999999E-2</v>
      </c>
      <c r="E146" s="3">
        <f t="shared" si="4"/>
        <v>2.8600000000000021</v>
      </c>
      <c r="F146" s="3">
        <f t="shared" si="5"/>
        <v>-3</v>
      </c>
    </row>
    <row r="147" spans="2:6" x14ac:dyDescent="0.25">
      <c r="B147" s="4">
        <v>2.8800000000000021</v>
      </c>
      <c r="C147" s="4">
        <v>0</v>
      </c>
      <c r="E147" s="3">
        <f t="shared" si="4"/>
        <v>2.8800000000000021</v>
      </c>
      <c r="F147" s="3">
        <f t="shared" si="5"/>
        <v>0</v>
      </c>
    </row>
    <row r="148" spans="2:6" x14ac:dyDescent="0.25">
      <c r="B148" s="4">
        <v>2.9000000000000021</v>
      </c>
      <c r="C148" s="4">
        <v>0.01</v>
      </c>
      <c r="E148" s="3">
        <f t="shared" si="4"/>
        <v>2.9000000000000021</v>
      </c>
      <c r="F148" s="3">
        <f t="shared" si="5"/>
        <v>2</v>
      </c>
    </row>
    <row r="149" spans="2:6" x14ac:dyDescent="0.25">
      <c r="B149" s="4">
        <v>2.9200000000000021</v>
      </c>
      <c r="C149" s="4">
        <v>0</v>
      </c>
      <c r="E149" s="3">
        <f t="shared" si="4"/>
        <v>2.9200000000000021</v>
      </c>
      <c r="F149" s="3">
        <f t="shared" si="5"/>
        <v>0</v>
      </c>
    </row>
    <row r="150" spans="2:6" x14ac:dyDescent="0.25">
      <c r="B150" s="4">
        <v>2.9400000000000022</v>
      </c>
      <c r="C150" s="4">
        <v>-0.01</v>
      </c>
      <c r="E150" s="3">
        <f t="shared" si="4"/>
        <v>2.9400000000000022</v>
      </c>
      <c r="F150" s="3">
        <f t="shared" si="5"/>
        <v>-2</v>
      </c>
    </row>
    <row r="151" spans="2:6" x14ac:dyDescent="0.25">
      <c r="B151" s="4">
        <v>2.9600000000000022</v>
      </c>
      <c r="C151" s="4">
        <v>0</v>
      </c>
      <c r="E151" s="3">
        <f t="shared" si="4"/>
        <v>2.9600000000000022</v>
      </c>
      <c r="F151" s="3">
        <f t="shared" si="5"/>
        <v>0</v>
      </c>
    </row>
    <row r="152" spans="2:6" x14ac:dyDescent="0.25">
      <c r="B152" s="4">
        <v>2.9800000000000022</v>
      </c>
      <c r="C152" s="4">
        <v>5.0000000000000001E-3</v>
      </c>
      <c r="E152" s="3">
        <f t="shared" si="4"/>
        <v>2.9800000000000022</v>
      </c>
      <c r="F152" s="3">
        <f t="shared" si="5"/>
        <v>1</v>
      </c>
    </row>
    <row r="153" spans="2:6" x14ac:dyDescent="0.25">
      <c r="B153" s="4">
        <v>3.0000000000000022</v>
      </c>
      <c r="C153" s="4">
        <v>0</v>
      </c>
      <c r="E153" s="3">
        <f t="shared" si="4"/>
        <v>3.0000000000000022</v>
      </c>
      <c r="F153" s="3">
        <f t="shared" si="5"/>
        <v>0</v>
      </c>
    </row>
    <row r="154" spans="2:6" x14ac:dyDescent="0.25">
      <c r="B154" s="4">
        <v>3.0200000000000022</v>
      </c>
      <c r="C154" s="4">
        <v>-5.0000000000000001E-3</v>
      </c>
    </row>
    <row r="155" spans="2:6" x14ac:dyDescent="0.25">
      <c r="B155" s="4">
        <v>3.0400000000000023</v>
      </c>
      <c r="C155" s="4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AE79-DFB3-431A-ABA5-683DB44D6D7A}">
  <dimension ref="D1:K89"/>
  <sheetViews>
    <sheetView tabSelected="1" topLeftCell="J5" zoomScale="160" zoomScaleNormal="160" workbookViewId="0">
      <selection activeCell="V6" sqref="V6"/>
    </sheetView>
  </sheetViews>
  <sheetFormatPr defaultRowHeight="15.75" x14ac:dyDescent="0.25"/>
  <cols>
    <col min="1" max="4" width="9.140625" style="5"/>
    <col min="5" max="5" width="14.85546875" style="5" customWidth="1"/>
    <col min="6" max="6" width="13.28515625" style="5" customWidth="1"/>
    <col min="7" max="8" width="9.140625" style="5"/>
    <col min="9" max="9" width="13.28515625" style="5" customWidth="1"/>
    <col min="10" max="10" width="16.85546875" style="5" bestFit="1" customWidth="1"/>
    <col min="11" max="11" width="18.140625" style="5" bestFit="1" customWidth="1"/>
    <col min="12" max="16384" width="9.140625" style="5"/>
  </cols>
  <sheetData>
    <row r="1" spans="4:11" x14ac:dyDescent="0.25">
      <c r="I1" s="6" t="s">
        <v>2</v>
      </c>
      <c r="J1" s="6" t="s">
        <v>3</v>
      </c>
      <c r="K1" s="6" t="s">
        <v>4</v>
      </c>
    </row>
    <row r="2" spans="4:11" x14ac:dyDescent="0.25">
      <c r="D2" s="5">
        <v>0</v>
      </c>
      <c r="E2" s="5">
        <v>0</v>
      </c>
      <c r="F2" s="5">
        <v>0</v>
      </c>
      <c r="H2" s="5">
        <f>D2</f>
        <v>0</v>
      </c>
      <c r="I2" s="5">
        <f>E2/100</f>
        <v>0</v>
      </c>
      <c r="J2" s="5">
        <f>F2/16</f>
        <v>0</v>
      </c>
      <c r="K2" s="5">
        <f>(J2/305)*100</f>
        <v>0</v>
      </c>
    </row>
    <row r="3" spans="4:11" x14ac:dyDescent="0.25">
      <c r="D3" s="5">
        <f>D2+1</f>
        <v>1</v>
      </c>
      <c r="E3" s="5">
        <v>17.241299999999999</v>
      </c>
      <c r="F3" s="5">
        <v>4.8</v>
      </c>
      <c r="H3" s="5">
        <f t="shared" ref="H3:H66" si="0">D3</f>
        <v>1</v>
      </c>
      <c r="I3" s="5">
        <f t="shared" ref="I3:I66" si="1">E3/100</f>
        <v>0.17241299999999998</v>
      </c>
      <c r="J3" s="5">
        <f t="shared" ref="J3:J66" si="2">F3/16</f>
        <v>0.3</v>
      </c>
      <c r="K3" s="5">
        <f>(J3/305)*100</f>
        <v>9.8360655737704916E-2</v>
      </c>
    </row>
    <row r="4" spans="4:11" x14ac:dyDescent="0.25">
      <c r="D4" s="5">
        <f t="shared" ref="D4:D67" si="3">D3+1</f>
        <v>2</v>
      </c>
      <c r="E4" s="5">
        <v>34.482759999999999</v>
      </c>
      <c r="F4" s="5">
        <v>0</v>
      </c>
      <c r="H4" s="5">
        <f t="shared" si="0"/>
        <v>2</v>
      </c>
      <c r="I4" s="5">
        <f t="shared" si="1"/>
        <v>0.34482760000000001</v>
      </c>
      <c r="J4" s="5">
        <f t="shared" si="2"/>
        <v>0</v>
      </c>
      <c r="K4" s="5">
        <f t="shared" ref="K4:K67" si="4">(J4/305)*100</f>
        <v>0</v>
      </c>
    </row>
    <row r="5" spans="4:11" x14ac:dyDescent="0.25">
      <c r="D5" s="5">
        <f t="shared" si="3"/>
        <v>3</v>
      </c>
      <c r="E5" s="5">
        <v>51.724139999999998</v>
      </c>
      <c r="F5" s="5">
        <v>-4.8</v>
      </c>
      <c r="H5" s="5">
        <f t="shared" si="0"/>
        <v>3</v>
      </c>
      <c r="I5" s="5">
        <f t="shared" si="1"/>
        <v>0.51724139999999996</v>
      </c>
      <c r="J5" s="5">
        <f t="shared" si="2"/>
        <v>-0.3</v>
      </c>
      <c r="K5" s="5">
        <f t="shared" si="4"/>
        <v>-9.8360655737704916E-2</v>
      </c>
    </row>
    <row r="6" spans="4:11" x14ac:dyDescent="0.25">
      <c r="D6" s="5">
        <f t="shared" si="3"/>
        <v>4</v>
      </c>
      <c r="E6" s="5">
        <v>68.965519999999998</v>
      </c>
      <c r="F6" s="5">
        <v>0</v>
      </c>
      <c r="H6" s="5">
        <f t="shared" si="0"/>
        <v>4</v>
      </c>
      <c r="I6" s="5">
        <f t="shared" si="1"/>
        <v>0.68965520000000002</v>
      </c>
      <c r="J6" s="5">
        <f t="shared" si="2"/>
        <v>0</v>
      </c>
      <c r="K6" s="5">
        <f t="shared" si="4"/>
        <v>0</v>
      </c>
    </row>
    <row r="7" spans="4:11" x14ac:dyDescent="0.25">
      <c r="D7" s="5">
        <f t="shared" si="3"/>
        <v>5</v>
      </c>
      <c r="E7" s="5">
        <v>86.206900000000005</v>
      </c>
      <c r="F7" s="5">
        <v>4.8</v>
      </c>
      <c r="H7" s="5">
        <f t="shared" si="0"/>
        <v>5</v>
      </c>
      <c r="I7" s="5">
        <f t="shared" si="1"/>
        <v>0.86206900000000009</v>
      </c>
      <c r="J7" s="5">
        <f t="shared" si="2"/>
        <v>0.3</v>
      </c>
      <c r="K7" s="5">
        <f t="shared" si="4"/>
        <v>9.8360655737704916E-2</v>
      </c>
    </row>
    <row r="8" spans="4:11" x14ac:dyDescent="0.25">
      <c r="D8" s="5">
        <f t="shared" si="3"/>
        <v>6</v>
      </c>
      <c r="E8" s="5">
        <v>103.4483</v>
      </c>
      <c r="F8" s="5">
        <v>0</v>
      </c>
      <c r="H8" s="5">
        <f t="shared" si="0"/>
        <v>6</v>
      </c>
      <c r="I8" s="5">
        <f t="shared" si="1"/>
        <v>1.034483</v>
      </c>
      <c r="J8" s="5">
        <f t="shared" si="2"/>
        <v>0</v>
      </c>
      <c r="K8" s="5">
        <f t="shared" si="4"/>
        <v>0</v>
      </c>
    </row>
    <row r="9" spans="4:11" x14ac:dyDescent="0.25">
      <c r="D9" s="5">
        <f t="shared" si="3"/>
        <v>7</v>
      </c>
      <c r="E9" s="5">
        <v>120.6897</v>
      </c>
      <c r="F9" s="5">
        <v>-4.8</v>
      </c>
      <c r="H9" s="5">
        <f t="shared" si="0"/>
        <v>7</v>
      </c>
      <c r="I9" s="5">
        <f t="shared" si="1"/>
        <v>1.2068970000000001</v>
      </c>
      <c r="J9" s="5">
        <f t="shared" si="2"/>
        <v>-0.3</v>
      </c>
      <c r="K9" s="5">
        <f t="shared" si="4"/>
        <v>-9.8360655737704916E-2</v>
      </c>
    </row>
    <row r="10" spans="4:11" x14ac:dyDescent="0.25">
      <c r="D10" s="5">
        <f t="shared" si="3"/>
        <v>8</v>
      </c>
      <c r="E10" s="5">
        <v>137.93100000000001</v>
      </c>
      <c r="F10" s="5">
        <v>0</v>
      </c>
      <c r="H10" s="5">
        <f t="shared" si="0"/>
        <v>8</v>
      </c>
      <c r="I10" s="5">
        <f t="shared" si="1"/>
        <v>1.37931</v>
      </c>
      <c r="J10" s="5">
        <f t="shared" si="2"/>
        <v>0</v>
      </c>
      <c r="K10" s="5">
        <f t="shared" si="4"/>
        <v>0</v>
      </c>
    </row>
    <row r="11" spans="4:11" x14ac:dyDescent="0.25">
      <c r="D11" s="5">
        <f t="shared" si="3"/>
        <v>9</v>
      </c>
      <c r="E11" s="5">
        <v>155.17240000000001</v>
      </c>
      <c r="F11" s="5">
        <v>6</v>
      </c>
      <c r="H11" s="5">
        <f t="shared" si="0"/>
        <v>9</v>
      </c>
      <c r="I11" s="5">
        <f t="shared" si="1"/>
        <v>1.5517240000000001</v>
      </c>
      <c r="J11" s="5">
        <f t="shared" si="2"/>
        <v>0.375</v>
      </c>
      <c r="K11" s="5">
        <f t="shared" si="4"/>
        <v>0.12295081967213116</v>
      </c>
    </row>
    <row r="12" spans="4:11" x14ac:dyDescent="0.25">
      <c r="D12" s="5">
        <f t="shared" si="3"/>
        <v>10</v>
      </c>
      <c r="E12" s="5">
        <v>172.41380000000001</v>
      </c>
      <c r="F12" s="5">
        <v>0</v>
      </c>
      <c r="H12" s="5">
        <f t="shared" si="0"/>
        <v>10</v>
      </c>
      <c r="I12" s="5">
        <f t="shared" si="1"/>
        <v>1.7241380000000002</v>
      </c>
      <c r="J12" s="5">
        <f t="shared" si="2"/>
        <v>0</v>
      </c>
      <c r="K12" s="5">
        <f t="shared" si="4"/>
        <v>0</v>
      </c>
    </row>
    <row r="13" spans="4:11" x14ac:dyDescent="0.25">
      <c r="D13" s="5">
        <f t="shared" si="3"/>
        <v>11</v>
      </c>
      <c r="E13" s="5">
        <v>189.65520000000001</v>
      </c>
      <c r="F13" s="5">
        <v>-6</v>
      </c>
      <c r="H13" s="5">
        <f t="shared" si="0"/>
        <v>11</v>
      </c>
      <c r="I13" s="5">
        <f t="shared" si="1"/>
        <v>1.896552</v>
      </c>
      <c r="J13" s="5">
        <f t="shared" si="2"/>
        <v>-0.375</v>
      </c>
      <c r="K13" s="5">
        <f t="shared" si="4"/>
        <v>-0.12295081967213116</v>
      </c>
    </row>
    <row r="14" spans="4:11" x14ac:dyDescent="0.25">
      <c r="D14" s="5">
        <f t="shared" si="3"/>
        <v>12</v>
      </c>
      <c r="E14" s="5">
        <v>206.89660000000001</v>
      </c>
      <c r="F14" s="5">
        <v>0</v>
      </c>
      <c r="H14" s="5">
        <f t="shared" si="0"/>
        <v>12</v>
      </c>
      <c r="I14" s="5">
        <f t="shared" si="1"/>
        <v>2.0689660000000001</v>
      </c>
      <c r="J14" s="5">
        <f t="shared" si="2"/>
        <v>0</v>
      </c>
      <c r="K14" s="5">
        <f t="shared" si="4"/>
        <v>0</v>
      </c>
    </row>
    <row r="15" spans="4:11" x14ac:dyDescent="0.25">
      <c r="D15" s="5">
        <f t="shared" si="3"/>
        <v>13</v>
      </c>
      <c r="E15" s="5">
        <v>224.1379</v>
      </c>
      <c r="F15" s="5">
        <v>6</v>
      </c>
      <c r="H15" s="5">
        <f t="shared" si="0"/>
        <v>13</v>
      </c>
      <c r="I15" s="5">
        <f t="shared" si="1"/>
        <v>2.2413790000000002</v>
      </c>
      <c r="J15" s="5">
        <f t="shared" si="2"/>
        <v>0.375</v>
      </c>
      <c r="K15" s="5">
        <f t="shared" si="4"/>
        <v>0.12295081967213116</v>
      </c>
    </row>
    <row r="16" spans="4:11" x14ac:dyDescent="0.25">
      <c r="D16" s="5">
        <f t="shared" si="3"/>
        <v>14</v>
      </c>
      <c r="E16" s="5">
        <v>241.3793</v>
      </c>
      <c r="F16" s="5">
        <v>0</v>
      </c>
      <c r="H16" s="5">
        <f t="shared" si="0"/>
        <v>14</v>
      </c>
      <c r="I16" s="5">
        <f t="shared" si="1"/>
        <v>2.4137930000000001</v>
      </c>
      <c r="J16" s="5">
        <f t="shared" si="2"/>
        <v>0</v>
      </c>
      <c r="K16" s="5">
        <f t="shared" si="4"/>
        <v>0</v>
      </c>
    </row>
    <row r="17" spans="4:11" x14ac:dyDescent="0.25">
      <c r="D17" s="5">
        <f t="shared" si="3"/>
        <v>15</v>
      </c>
      <c r="E17" s="5">
        <v>258.6207</v>
      </c>
      <c r="F17" s="5">
        <v>-6</v>
      </c>
      <c r="H17" s="5">
        <f t="shared" si="0"/>
        <v>15</v>
      </c>
      <c r="I17" s="5">
        <f t="shared" si="1"/>
        <v>2.5862069999999999</v>
      </c>
      <c r="J17" s="5">
        <f t="shared" si="2"/>
        <v>-0.375</v>
      </c>
      <c r="K17" s="5">
        <f t="shared" si="4"/>
        <v>-0.12295081967213116</v>
      </c>
    </row>
    <row r="18" spans="4:11" x14ac:dyDescent="0.25">
      <c r="D18" s="5">
        <f t="shared" si="3"/>
        <v>16</v>
      </c>
      <c r="E18" s="5">
        <v>275.8621</v>
      </c>
      <c r="F18" s="5">
        <v>0</v>
      </c>
      <c r="H18" s="5">
        <f t="shared" si="0"/>
        <v>16</v>
      </c>
      <c r="I18" s="5">
        <f t="shared" si="1"/>
        <v>2.7586209999999998</v>
      </c>
      <c r="J18" s="5">
        <f t="shared" si="2"/>
        <v>0</v>
      </c>
      <c r="K18" s="5">
        <f t="shared" si="4"/>
        <v>0</v>
      </c>
    </row>
    <row r="19" spans="4:11" x14ac:dyDescent="0.25">
      <c r="D19" s="5">
        <f t="shared" si="3"/>
        <v>17</v>
      </c>
      <c r="E19" s="5">
        <v>293.1035</v>
      </c>
      <c r="F19" s="5">
        <v>15</v>
      </c>
      <c r="H19" s="5">
        <f t="shared" si="0"/>
        <v>17</v>
      </c>
      <c r="I19" s="5">
        <f t="shared" si="1"/>
        <v>2.9310350000000001</v>
      </c>
      <c r="J19" s="5">
        <f t="shared" si="2"/>
        <v>0.9375</v>
      </c>
      <c r="K19" s="5">
        <f t="shared" si="4"/>
        <v>0.30737704918032788</v>
      </c>
    </row>
    <row r="20" spans="4:11" x14ac:dyDescent="0.25">
      <c r="D20" s="5">
        <f t="shared" si="3"/>
        <v>18</v>
      </c>
      <c r="E20" s="5">
        <v>310.34480000000002</v>
      </c>
      <c r="F20" s="5">
        <v>0</v>
      </c>
      <c r="H20" s="5">
        <f t="shared" si="0"/>
        <v>18</v>
      </c>
      <c r="I20" s="5">
        <f t="shared" si="1"/>
        <v>3.1034480000000002</v>
      </c>
      <c r="J20" s="5">
        <f t="shared" si="2"/>
        <v>0</v>
      </c>
      <c r="K20" s="5">
        <f t="shared" si="4"/>
        <v>0</v>
      </c>
    </row>
    <row r="21" spans="4:11" x14ac:dyDescent="0.25">
      <c r="D21" s="5">
        <f t="shared" si="3"/>
        <v>19</v>
      </c>
      <c r="E21" s="5">
        <v>327.58620000000002</v>
      </c>
      <c r="F21" s="5">
        <v>-15</v>
      </c>
      <c r="H21" s="5">
        <f t="shared" si="0"/>
        <v>19</v>
      </c>
      <c r="I21" s="5">
        <f t="shared" si="1"/>
        <v>3.2758620000000001</v>
      </c>
      <c r="J21" s="5">
        <f t="shared" si="2"/>
        <v>-0.9375</v>
      </c>
      <c r="K21" s="5">
        <f t="shared" si="4"/>
        <v>-0.30737704918032788</v>
      </c>
    </row>
    <row r="22" spans="4:11" x14ac:dyDescent="0.25">
      <c r="D22" s="5">
        <f t="shared" si="3"/>
        <v>20</v>
      </c>
      <c r="E22" s="5">
        <v>344.82760000000002</v>
      </c>
      <c r="F22" s="5">
        <v>0</v>
      </c>
      <c r="H22" s="5">
        <f t="shared" si="0"/>
        <v>20</v>
      </c>
      <c r="I22" s="5">
        <f t="shared" si="1"/>
        <v>3.4482760000000003</v>
      </c>
      <c r="J22" s="5">
        <f t="shared" si="2"/>
        <v>0</v>
      </c>
      <c r="K22" s="5">
        <f t="shared" si="4"/>
        <v>0</v>
      </c>
    </row>
    <row r="23" spans="4:11" x14ac:dyDescent="0.25">
      <c r="D23" s="5">
        <f t="shared" si="3"/>
        <v>21</v>
      </c>
      <c r="E23" s="5">
        <v>362.06900000000002</v>
      </c>
      <c r="F23" s="5">
        <v>15</v>
      </c>
      <c r="H23" s="5">
        <f t="shared" si="0"/>
        <v>21</v>
      </c>
      <c r="I23" s="5">
        <f t="shared" si="1"/>
        <v>3.6206900000000002</v>
      </c>
      <c r="J23" s="5">
        <f t="shared" si="2"/>
        <v>0.9375</v>
      </c>
      <c r="K23" s="5">
        <f t="shared" si="4"/>
        <v>0.30737704918032788</v>
      </c>
    </row>
    <row r="24" spans="4:11" x14ac:dyDescent="0.25">
      <c r="D24" s="5">
        <f t="shared" si="3"/>
        <v>22</v>
      </c>
      <c r="E24" s="5">
        <v>379.31040000000002</v>
      </c>
      <c r="F24" s="5">
        <v>0</v>
      </c>
      <c r="H24" s="5">
        <f t="shared" si="0"/>
        <v>22</v>
      </c>
      <c r="I24" s="5">
        <f t="shared" si="1"/>
        <v>3.793104</v>
      </c>
      <c r="J24" s="5">
        <f t="shared" si="2"/>
        <v>0</v>
      </c>
      <c r="K24" s="5">
        <f t="shared" si="4"/>
        <v>0</v>
      </c>
    </row>
    <row r="25" spans="4:11" x14ac:dyDescent="0.25">
      <c r="D25" s="5">
        <f t="shared" si="3"/>
        <v>23</v>
      </c>
      <c r="E25" s="5">
        <v>396.55169999999998</v>
      </c>
      <c r="F25" s="5">
        <v>-15</v>
      </c>
      <c r="H25" s="5">
        <f t="shared" si="0"/>
        <v>23</v>
      </c>
      <c r="I25" s="5">
        <f t="shared" si="1"/>
        <v>3.9655169999999997</v>
      </c>
      <c r="J25" s="5">
        <f t="shared" si="2"/>
        <v>-0.9375</v>
      </c>
      <c r="K25" s="5">
        <f t="shared" si="4"/>
        <v>-0.30737704918032788</v>
      </c>
    </row>
    <row r="26" spans="4:11" x14ac:dyDescent="0.25">
      <c r="D26" s="5">
        <f t="shared" si="3"/>
        <v>24</v>
      </c>
      <c r="E26" s="5">
        <v>413.79309999999998</v>
      </c>
      <c r="F26" s="5">
        <v>30</v>
      </c>
      <c r="H26" s="5">
        <f t="shared" si="0"/>
        <v>24</v>
      </c>
      <c r="I26" s="5">
        <f t="shared" si="1"/>
        <v>4.137931</v>
      </c>
      <c r="J26" s="5">
        <f t="shared" si="2"/>
        <v>1.875</v>
      </c>
      <c r="K26" s="5">
        <f t="shared" si="4"/>
        <v>0.61475409836065575</v>
      </c>
    </row>
    <row r="27" spans="4:11" x14ac:dyDescent="0.25">
      <c r="D27" s="5">
        <f t="shared" si="3"/>
        <v>25</v>
      </c>
      <c r="E27" s="5">
        <v>431.03449999999998</v>
      </c>
      <c r="F27" s="5">
        <v>0</v>
      </c>
      <c r="H27" s="5">
        <f t="shared" si="0"/>
        <v>25</v>
      </c>
      <c r="I27" s="5">
        <f t="shared" si="1"/>
        <v>4.3103449999999999</v>
      </c>
      <c r="J27" s="5">
        <f t="shared" si="2"/>
        <v>0</v>
      </c>
      <c r="K27" s="5">
        <f t="shared" si="4"/>
        <v>0</v>
      </c>
    </row>
    <row r="28" spans="4:11" x14ac:dyDescent="0.25">
      <c r="D28" s="5">
        <f t="shared" si="3"/>
        <v>26</v>
      </c>
      <c r="E28" s="5">
        <v>448.27589999999998</v>
      </c>
      <c r="F28" s="5">
        <v>-30</v>
      </c>
      <c r="H28" s="5">
        <f t="shared" si="0"/>
        <v>26</v>
      </c>
      <c r="I28" s="5">
        <f t="shared" si="1"/>
        <v>4.4827589999999997</v>
      </c>
      <c r="J28" s="5">
        <f t="shared" si="2"/>
        <v>-1.875</v>
      </c>
      <c r="K28" s="5">
        <f t="shared" si="4"/>
        <v>-0.61475409836065575</v>
      </c>
    </row>
    <row r="29" spans="4:11" x14ac:dyDescent="0.25">
      <c r="D29" s="5">
        <f t="shared" si="3"/>
        <v>27</v>
      </c>
      <c r="E29" s="5">
        <v>465.51729999999998</v>
      </c>
      <c r="F29" s="5">
        <v>0</v>
      </c>
      <c r="H29" s="5">
        <f t="shared" si="0"/>
        <v>27</v>
      </c>
      <c r="I29" s="5">
        <f t="shared" si="1"/>
        <v>4.6551729999999996</v>
      </c>
      <c r="J29" s="5">
        <f t="shared" si="2"/>
        <v>0</v>
      </c>
      <c r="K29" s="5">
        <f t="shared" si="4"/>
        <v>0</v>
      </c>
    </row>
    <row r="30" spans="4:11" x14ac:dyDescent="0.25">
      <c r="D30" s="5">
        <f t="shared" si="3"/>
        <v>28</v>
      </c>
      <c r="E30" s="5">
        <v>482.7586</v>
      </c>
      <c r="F30" s="5">
        <v>30</v>
      </c>
      <c r="H30" s="5">
        <f t="shared" si="0"/>
        <v>28</v>
      </c>
      <c r="I30" s="5">
        <f t="shared" si="1"/>
        <v>4.8275860000000002</v>
      </c>
      <c r="J30" s="5">
        <f t="shared" si="2"/>
        <v>1.875</v>
      </c>
      <c r="K30" s="5">
        <f t="shared" si="4"/>
        <v>0.61475409836065575</v>
      </c>
    </row>
    <row r="31" spans="4:11" x14ac:dyDescent="0.25">
      <c r="D31" s="5">
        <f t="shared" si="3"/>
        <v>29</v>
      </c>
      <c r="E31" s="5">
        <v>500</v>
      </c>
      <c r="F31" s="5">
        <v>0</v>
      </c>
      <c r="H31" s="5">
        <f t="shared" si="0"/>
        <v>29</v>
      </c>
      <c r="I31" s="5">
        <f t="shared" si="1"/>
        <v>5</v>
      </c>
      <c r="J31" s="5">
        <f t="shared" si="2"/>
        <v>0</v>
      </c>
      <c r="K31" s="5">
        <f t="shared" si="4"/>
        <v>0</v>
      </c>
    </row>
    <row r="32" spans="4:11" x14ac:dyDescent="0.25">
      <c r="D32" s="5">
        <f t="shared" si="3"/>
        <v>30</v>
      </c>
      <c r="E32" s="5">
        <v>517.2414</v>
      </c>
      <c r="F32" s="5">
        <v>-30</v>
      </c>
      <c r="H32" s="5">
        <f t="shared" si="0"/>
        <v>30</v>
      </c>
      <c r="I32" s="5">
        <f t="shared" si="1"/>
        <v>5.1724139999999998</v>
      </c>
      <c r="J32" s="5">
        <f t="shared" si="2"/>
        <v>-1.875</v>
      </c>
      <c r="K32" s="5">
        <f t="shared" si="4"/>
        <v>-0.61475409836065575</v>
      </c>
    </row>
    <row r="33" spans="4:11" x14ac:dyDescent="0.25">
      <c r="D33" s="5">
        <f t="shared" si="3"/>
        <v>31</v>
      </c>
      <c r="E33" s="5">
        <v>534.4828</v>
      </c>
      <c r="F33" s="5">
        <v>0</v>
      </c>
      <c r="H33" s="5">
        <f t="shared" si="0"/>
        <v>31</v>
      </c>
      <c r="I33" s="5">
        <f t="shared" si="1"/>
        <v>5.3448279999999997</v>
      </c>
      <c r="J33" s="5">
        <f t="shared" si="2"/>
        <v>0</v>
      </c>
      <c r="K33" s="5">
        <f t="shared" si="4"/>
        <v>0</v>
      </c>
    </row>
    <row r="34" spans="4:11" x14ac:dyDescent="0.25">
      <c r="D34" s="5">
        <f t="shared" si="3"/>
        <v>32</v>
      </c>
      <c r="E34" s="5">
        <v>551.7242</v>
      </c>
      <c r="F34" s="5">
        <v>60</v>
      </c>
      <c r="H34" s="5">
        <f t="shared" si="0"/>
        <v>32</v>
      </c>
      <c r="I34" s="5">
        <f t="shared" si="1"/>
        <v>5.5172419999999995</v>
      </c>
      <c r="J34" s="5">
        <f t="shared" si="2"/>
        <v>3.75</v>
      </c>
      <c r="K34" s="5">
        <f t="shared" si="4"/>
        <v>1.2295081967213115</v>
      </c>
    </row>
    <row r="35" spans="4:11" x14ac:dyDescent="0.25">
      <c r="D35" s="5">
        <f t="shared" si="3"/>
        <v>33</v>
      </c>
      <c r="E35" s="5">
        <v>568.96550000000002</v>
      </c>
      <c r="F35" s="5">
        <v>0</v>
      </c>
      <c r="H35" s="5">
        <f t="shared" si="0"/>
        <v>33</v>
      </c>
      <c r="I35" s="5">
        <f t="shared" si="1"/>
        <v>5.6896550000000001</v>
      </c>
      <c r="J35" s="5">
        <f t="shared" si="2"/>
        <v>0</v>
      </c>
      <c r="K35" s="5">
        <f t="shared" si="4"/>
        <v>0</v>
      </c>
    </row>
    <row r="36" spans="4:11" x14ac:dyDescent="0.25">
      <c r="D36" s="5">
        <f t="shared" si="3"/>
        <v>34</v>
      </c>
      <c r="E36" s="5">
        <v>586.20690000000002</v>
      </c>
      <c r="F36" s="5">
        <v>-60</v>
      </c>
      <c r="H36" s="5">
        <f t="shared" si="0"/>
        <v>34</v>
      </c>
      <c r="I36" s="5">
        <f t="shared" si="1"/>
        <v>5.862069</v>
      </c>
      <c r="J36" s="5">
        <f t="shared" si="2"/>
        <v>-3.75</v>
      </c>
      <c r="K36" s="5">
        <f t="shared" si="4"/>
        <v>-1.2295081967213115</v>
      </c>
    </row>
    <row r="37" spans="4:11" x14ac:dyDescent="0.25">
      <c r="D37" s="5">
        <f t="shared" si="3"/>
        <v>35</v>
      </c>
      <c r="E37" s="5">
        <v>603.44830000000002</v>
      </c>
      <c r="F37" s="5">
        <v>0</v>
      </c>
      <c r="H37" s="5">
        <f t="shared" si="0"/>
        <v>35</v>
      </c>
      <c r="I37" s="5">
        <f t="shared" si="1"/>
        <v>6.0344829999999998</v>
      </c>
      <c r="J37" s="5">
        <f t="shared" si="2"/>
        <v>0</v>
      </c>
      <c r="K37" s="5">
        <f t="shared" si="4"/>
        <v>0</v>
      </c>
    </row>
    <row r="38" spans="4:11" x14ac:dyDescent="0.25">
      <c r="D38" s="5">
        <f t="shared" si="3"/>
        <v>36</v>
      </c>
      <c r="E38" s="5">
        <v>620.68970000000002</v>
      </c>
      <c r="F38" s="5">
        <v>60</v>
      </c>
      <c r="H38" s="5">
        <f t="shared" si="0"/>
        <v>36</v>
      </c>
      <c r="I38" s="5">
        <f t="shared" si="1"/>
        <v>6.2068970000000006</v>
      </c>
      <c r="J38" s="5">
        <f t="shared" si="2"/>
        <v>3.75</v>
      </c>
      <c r="K38" s="5">
        <f t="shared" si="4"/>
        <v>1.2295081967213115</v>
      </c>
    </row>
    <row r="39" spans="4:11" x14ac:dyDescent="0.25">
      <c r="D39" s="5">
        <f t="shared" si="3"/>
        <v>37</v>
      </c>
      <c r="E39" s="5">
        <v>637.93110000000001</v>
      </c>
      <c r="F39" s="5">
        <v>0</v>
      </c>
      <c r="H39" s="5">
        <f t="shared" si="0"/>
        <v>37</v>
      </c>
      <c r="I39" s="5">
        <f t="shared" si="1"/>
        <v>6.3793110000000004</v>
      </c>
      <c r="J39" s="5">
        <f t="shared" si="2"/>
        <v>0</v>
      </c>
      <c r="K39" s="5">
        <f t="shared" si="4"/>
        <v>0</v>
      </c>
    </row>
    <row r="40" spans="4:11" x14ac:dyDescent="0.25">
      <c r="D40" s="5">
        <f t="shared" si="3"/>
        <v>38</v>
      </c>
      <c r="E40" s="5">
        <v>655.17240000000004</v>
      </c>
      <c r="F40" s="5">
        <v>-60</v>
      </c>
      <c r="H40" s="5">
        <f t="shared" si="0"/>
        <v>38</v>
      </c>
      <c r="I40" s="5">
        <f t="shared" si="1"/>
        <v>6.5517240000000001</v>
      </c>
      <c r="J40" s="5">
        <f t="shared" si="2"/>
        <v>-3.75</v>
      </c>
      <c r="K40" s="5">
        <f t="shared" si="4"/>
        <v>-1.2295081967213115</v>
      </c>
    </row>
    <row r="41" spans="4:11" x14ac:dyDescent="0.25">
      <c r="D41" s="5">
        <f t="shared" si="3"/>
        <v>39</v>
      </c>
      <c r="E41" s="5">
        <v>672.41380000000004</v>
      </c>
      <c r="F41" s="5">
        <v>0</v>
      </c>
      <c r="H41" s="5">
        <f t="shared" si="0"/>
        <v>39</v>
      </c>
      <c r="I41" s="5">
        <f t="shared" si="1"/>
        <v>6.7241379999999999</v>
      </c>
      <c r="J41" s="5">
        <f t="shared" si="2"/>
        <v>0</v>
      </c>
      <c r="K41" s="5">
        <f t="shared" si="4"/>
        <v>0</v>
      </c>
    </row>
    <row r="42" spans="4:11" x14ac:dyDescent="0.25">
      <c r="D42" s="5">
        <f t="shared" si="3"/>
        <v>40</v>
      </c>
      <c r="E42" s="5">
        <v>689.65520000000004</v>
      </c>
      <c r="F42" s="5">
        <v>90</v>
      </c>
      <c r="H42" s="5">
        <f t="shared" si="0"/>
        <v>40</v>
      </c>
      <c r="I42" s="5">
        <f t="shared" si="1"/>
        <v>6.8965520000000007</v>
      </c>
      <c r="J42" s="5">
        <f t="shared" si="2"/>
        <v>5.625</v>
      </c>
      <c r="K42" s="5">
        <f t="shared" si="4"/>
        <v>1.8442622950819672</v>
      </c>
    </row>
    <row r="43" spans="4:11" x14ac:dyDescent="0.25">
      <c r="D43" s="5">
        <f t="shared" si="3"/>
        <v>41</v>
      </c>
      <c r="E43" s="5">
        <v>706.89660000000003</v>
      </c>
      <c r="F43" s="5">
        <v>0</v>
      </c>
      <c r="H43" s="5">
        <f t="shared" si="0"/>
        <v>41</v>
      </c>
      <c r="I43" s="5">
        <f t="shared" si="1"/>
        <v>7.0689660000000005</v>
      </c>
      <c r="J43" s="5">
        <f t="shared" si="2"/>
        <v>0</v>
      </c>
      <c r="K43" s="5">
        <f t="shared" si="4"/>
        <v>0</v>
      </c>
    </row>
    <row r="44" spans="4:11" x14ac:dyDescent="0.25">
      <c r="D44" s="5">
        <f t="shared" si="3"/>
        <v>42</v>
      </c>
      <c r="E44" s="5">
        <v>724.13800000000003</v>
      </c>
      <c r="F44" s="5">
        <v>-90</v>
      </c>
      <c r="H44" s="5">
        <f t="shared" si="0"/>
        <v>42</v>
      </c>
      <c r="I44" s="5">
        <f t="shared" si="1"/>
        <v>7.2413800000000004</v>
      </c>
      <c r="J44" s="5">
        <f t="shared" si="2"/>
        <v>-5.625</v>
      </c>
      <c r="K44" s="5">
        <f t="shared" si="4"/>
        <v>-1.8442622950819672</v>
      </c>
    </row>
    <row r="45" spans="4:11" x14ac:dyDescent="0.25">
      <c r="D45" s="5">
        <f t="shared" si="3"/>
        <v>43</v>
      </c>
      <c r="E45" s="5">
        <v>741.37929999999994</v>
      </c>
      <c r="F45" s="5">
        <v>0</v>
      </c>
      <c r="H45" s="5">
        <f t="shared" si="0"/>
        <v>43</v>
      </c>
      <c r="I45" s="5">
        <f t="shared" si="1"/>
        <v>7.4137929999999992</v>
      </c>
      <c r="J45" s="5">
        <f t="shared" si="2"/>
        <v>0</v>
      </c>
      <c r="K45" s="5">
        <f t="shared" si="4"/>
        <v>0</v>
      </c>
    </row>
    <row r="46" spans="4:11" x14ac:dyDescent="0.25">
      <c r="D46" s="5">
        <f t="shared" si="3"/>
        <v>44</v>
      </c>
      <c r="E46" s="5">
        <v>758.62070000000006</v>
      </c>
      <c r="F46" s="5">
        <v>90</v>
      </c>
      <c r="H46" s="5">
        <f t="shared" si="0"/>
        <v>44</v>
      </c>
      <c r="I46" s="5">
        <f t="shared" si="1"/>
        <v>7.5862070000000008</v>
      </c>
      <c r="J46" s="5">
        <f t="shared" si="2"/>
        <v>5.625</v>
      </c>
      <c r="K46" s="5">
        <f t="shared" si="4"/>
        <v>1.8442622950819672</v>
      </c>
    </row>
    <row r="47" spans="4:11" x14ac:dyDescent="0.25">
      <c r="D47" s="5">
        <f t="shared" si="3"/>
        <v>45</v>
      </c>
      <c r="E47" s="5">
        <v>775.86210000000005</v>
      </c>
      <c r="F47" s="5">
        <v>0</v>
      </c>
      <c r="H47" s="5">
        <f t="shared" si="0"/>
        <v>45</v>
      </c>
      <c r="I47" s="5">
        <f t="shared" si="1"/>
        <v>7.7586210000000007</v>
      </c>
      <c r="J47" s="5">
        <f t="shared" si="2"/>
        <v>0</v>
      </c>
      <c r="K47" s="5">
        <f t="shared" si="4"/>
        <v>0</v>
      </c>
    </row>
    <row r="48" spans="4:11" x14ac:dyDescent="0.25">
      <c r="D48" s="5">
        <f t="shared" si="3"/>
        <v>46</v>
      </c>
      <c r="E48" s="5">
        <v>793.10350000000005</v>
      </c>
      <c r="F48" s="5">
        <v>-90</v>
      </c>
      <c r="H48" s="5">
        <f t="shared" si="0"/>
        <v>46</v>
      </c>
      <c r="I48" s="5">
        <f t="shared" si="1"/>
        <v>7.9310350000000005</v>
      </c>
      <c r="J48" s="5">
        <f t="shared" si="2"/>
        <v>-5.625</v>
      </c>
      <c r="K48" s="5">
        <f t="shared" si="4"/>
        <v>-1.8442622950819672</v>
      </c>
    </row>
    <row r="49" spans="4:11" x14ac:dyDescent="0.25">
      <c r="D49" s="5">
        <f t="shared" si="3"/>
        <v>47</v>
      </c>
      <c r="E49" s="5">
        <v>810.34490000000005</v>
      </c>
      <c r="F49" s="5">
        <v>0</v>
      </c>
      <c r="H49" s="5">
        <f t="shared" si="0"/>
        <v>47</v>
      </c>
      <c r="I49" s="5">
        <f t="shared" si="1"/>
        <v>8.1034490000000012</v>
      </c>
      <c r="J49" s="5">
        <f t="shared" si="2"/>
        <v>0</v>
      </c>
      <c r="K49" s="5">
        <f t="shared" si="4"/>
        <v>0</v>
      </c>
    </row>
    <row r="50" spans="4:11" x14ac:dyDescent="0.25">
      <c r="D50" s="5">
        <f t="shared" si="3"/>
        <v>48</v>
      </c>
      <c r="E50" s="5">
        <v>827.58619999999996</v>
      </c>
      <c r="F50" s="5">
        <v>120</v>
      </c>
      <c r="H50" s="5">
        <f t="shared" si="0"/>
        <v>48</v>
      </c>
      <c r="I50" s="5">
        <f t="shared" si="1"/>
        <v>8.2758620000000001</v>
      </c>
      <c r="J50" s="5">
        <f t="shared" si="2"/>
        <v>7.5</v>
      </c>
      <c r="K50" s="5">
        <f t="shared" si="4"/>
        <v>2.459016393442623</v>
      </c>
    </row>
    <row r="51" spans="4:11" x14ac:dyDescent="0.25">
      <c r="D51" s="5">
        <f t="shared" si="3"/>
        <v>49</v>
      </c>
      <c r="E51" s="5">
        <v>844.82759999999996</v>
      </c>
      <c r="F51" s="5">
        <v>0</v>
      </c>
      <c r="H51" s="5">
        <f t="shared" si="0"/>
        <v>49</v>
      </c>
      <c r="I51" s="5">
        <f t="shared" si="1"/>
        <v>8.4482759999999999</v>
      </c>
      <c r="J51" s="5">
        <f t="shared" si="2"/>
        <v>0</v>
      </c>
      <c r="K51" s="5">
        <f t="shared" si="4"/>
        <v>0</v>
      </c>
    </row>
    <row r="52" spans="4:11" x14ac:dyDescent="0.25">
      <c r="D52" s="5">
        <f t="shared" si="3"/>
        <v>50</v>
      </c>
      <c r="E52" s="5">
        <v>862.06899999999996</v>
      </c>
      <c r="F52" s="5">
        <v>-120</v>
      </c>
      <c r="H52" s="5">
        <f t="shared" si="0"/>
        <v>50</v>
      </c>
      <c r="I52" s="5">
        <f t="shared" si="1"/>
        <v>8.6206899999999997</v>
      </c>
      <c r="J52" s="5">
        <f t="shared" si="2"/>
        <v>-7.5</v>
      </c>
      <c r="K52" s="5">
        <f t="shared" si="4"/>
        <v>-2.459016393442623</v>
      </c>
    </row>
    <row r="53" spans="4:11" x14ac:dyDescent="0.25">
      <c r="D53" s="5">
        <f t="shared" si="3"/>
        <v>51</v>
      </c>
      <c r="E53" s="5">
        <v>879.31039999999996</v>
      </c>
      <c r="F53" s="5">
        <v>0</v>
      </c>
      <c r="H53" s="5">
        <f t="shared" si="0"/>
        <v>51</v>
      </c>
      <c r="I53" s="5">
        <f t="shared" si="1"/>
        <v>8.7931039999999996</v>
      </c>
      <c r="J53" s="5">
        <f t="shared" si="2"/>
        <v>0</v>
      </c>
      <c r="K53" s="5">
        <f t="shared" si="4"/>
        <v>0</v>
      </c>
    </row>
    <row r="54" spans="4:11" x14ac:dyDescent="0.25">
      <c r="D54" s="5">
        <f t="shared" si="3"/>
        <v>52</v>
      </c>
      <c r="E54" s="5">
        <v>896.55179999999996</v>
      </c>
      <c r="F54" s="5">
        <v>120</v>
      </c>
      <c r="H54" s="5">
        <f t="shared" si="0"/>
        <v>52</v>
      </c>
      <c r="I54" s="5">
        <f t="shared" si="1"/>
        <v>8.9655179999999994</v>
      </c>
      <c r="J54" s="5">
        <f t="shared" si="2"/>
        <v>7.5</v>
      </c>
      <c r="K54" s="5">
        <f t="shared" si="4"/>
        <v>2.459016393442623</v>
      </c>
    </row>
    <row r="55" spans="4:11" x14ac:dyDescent="0.25">
      <c r="D55" s="5">
        <f t="shared" si="3"/>
        <v>53</v>
      </c>
      <c r="E55" s="5">
        <v>913.79309999999998</v>
      </c>
      <c r="F55" s="5">
        <v>0</v>
      </c>
      <c r="H55" s="5">
        <f t="shared" si="0"/>
        <v>53</v>
      </c>
      <c r="I55" s="5">
        <f t="shared" si="1"/>
        <v>9.137931</v>
      </c>
      <c r="J55" s="5">
        <f t="shared" si="2"/>
        <v>0</v>
      </c>
      <c r="K55" s="5">
        <f t="shared" si="4"/>
        <v>0</v>
      </c>
    </row>
    <row r="56" spans="4:11" x14ac:dyDescent="0.25">
      <c r="D56" s="5">
        <f t="shared" si="3"/>
        <v>54</v>
      </c>
      <c r="E56" s="5">
        <v>931.03449999999998</v>
      </c>
      <c r="F56" s="5">
        <v>-120</v>
      </c>
      <c r="H56" s="5">
        <f t="shared" si="0"/>
        <v>54</v>
      </c>
      <c r="I56" s="5">
        <f t="shared" si="1"/>
        <v>9.3103449999999999</v>
      </c>
      <c r="J56" s="5">
        <f t="shared" si="2"/>
        <v>-7.5</v>
      </c>
      <c r="K56" s="5">
        <f t="shared" si="4"/>
        <v>-2.459016393442623</v>
      </c>
    </row>
    <row r="57" spans="4:11" x14ac:dyDescent="0.25">
      <c r="D57" s="5">
        <f t="shared" si="3"/>
        <v>55</v>
      </c>
      <c r="E57" s="5">
        <v>948.27589999999998</v>
      </c>
      <c r="F57" s="5">
        <v>0</v>
      </c>
      <c r="H57" s="5">
        <f t="shared" si="0"/>
        <v>55</v>
      </c>
      <c r="I57" s="5">
        <f t="shared" si="1"/>
        <v>9.4827589999999997</v>
      </c>
      <c r="J57" s="5">
        <f t="shared" si="2"/>
        <v>0</v>
      </c>
      <c r="K57" s="5">
        <f t="shared" si="4"/>
        <v>0</v>
      </c>
    </row>
    <row r="58" spans="4:11" x14ac:dyDescent="0.25">
      <c r="D58" s="5">
        <f t="shared" si="3"/>
        <v>56</v>
      </c>
      <c r="E58" s="5">
        <v>965.51729999999998</v>
      </c>
      <c r="F58" s="5">
        <v>150</v>
      </c>
      <c r="H58" s="5">
        <f t="shared" si="0"/>
        <v>56</v>
      </c>
      <c r="I58" s="5">
        <f t="shared" si="1"/>
        <v>9.6551729999999996</v>
      </c>
      <c r="J58" s="5">
        <f t="shared" si="2"/>
        <v>9.375</v>
      </c>
      <c r="K58" s="5">
        <f t="shared" si="4"/>
        <v>3.0737704918032787</v>
      </c>
    </row>
    <row r="59" spans="4:11" x14ac:dyDescent="0.25">
      <c r="D59" s="5">
        <f t="shared" si="3"/>
        <v>57</v>
      </c>
      <c r="E59" s="5">
        <v>982.75869999999998</v>
      </c>
      <c r="F59" s="5">
        <v>0</v>
      </c>
      <c r="H59" s="5">
        <f t="shared" si="0"/>
        <v>57</v>
      </c>
      <c r="I59" s="5">
        <f t="shared" si="1"/>
        <v>9.8275869999999994</v>
      </c>
      <c r="J59" s="5">
        <f t="shared" si="2"/>
        <v>0</v>
      </c>
      <c r="K59" s="5">
        <f t="shared" si="4"/>
        <v>0</v>
      </c>
    </row>
    <row r="60" spans="4:11" x14ac:dyDescent="0.25">
      <c r="D60" s="5">
        <f t="shared" si="3"/>
        <v>58</v>
      </c>
      <c r="E60" s="5">
        <v>1000</v>
      </c>
      <c r="F60" s="5">
        <v>-150</v>
      </c>
      <c r="H60" s="5">
        <f t="shared" si="0"/>
        <v>58</v>
      </c>
      <c r="I60" s="5">
        <f t="shared" si="1"/>
        <v>10</v>
      </c>
      <c r="J60" s="5">
        <f t="shared" si="2"/>
        <v>-9.375</v>
      </c>
      <c r="K60" s="5">
        <f t="shared" si="4"/>
        <v>-3.0737704918032787</v>
      </c>
    </row>
    <row r="61" spans="4:11" x14ac:dyDescent="0.25">
      <c r="D61" s="5">
        <f t="shared" si="3"/>
        <v>59</v>
      </c>
      <c r="E61" s="5">
        <v>1017.241</v>
      </c>
      <c r="F61" s="5">
        <v>0</v>
      </c>
      <c r="H61" s="5">
        <f t="shared" si="0"/>
        <v>59</v>
      </c>
      <c r="I61" s="5">
        <f t="shared" si="1"/>
        <v>10.172409999999999</v>
      </c>
      <c r="J61" s="5">
        <f t="shared" si="2"/>
        <v>0</v>
      </c>
      <c r="K61" s="5">
        <f t="shared" si="4"/>
        <v>0</v>
      </c>
    </row>
    <row r="62" spans="4:11" x14ac:dyDescent="0.25">
      <c r="D62" s="5">
        <f t="shared" si="3"/>
        <v>60</v>
      </c>
      <c r="E62" s="5">
        <v>1034.4829999999999</v>
      </c>
      <c r="F62" s="5">
        <v>150</v>
      </c>
      <c r="H62" s="5">
        <f t="shared" si="0"/>
        <v>60</v>
      </c>
      <c r="I62" s="5">
        <f t="shared" si="1"/>
        <v>10.34483</v>
      </c>
      <c r="J62" s="5">
        <f t="shared" si="2"/>
        <v>9.375</v>
      </c>
      <c r="K62" s="5">
        <f t="shared" si="4"/>
        <v>3.0737704918032787</v>
      </c>
    </row>
    <row r="63" spans="4:11" x14ac:dyDescent="0.25">
      <c r="D63" s="5">
        <f t="shared" si="3"/>
        <v>61</v>
      </c>
      <c r="E63" s="5">
        <v>1051.7239999999999</v>
      </c>
      <c r="F63" s="5">
        <v>0</v>
      </c>
      <c r="H63" s="5">
        <f t="shared" si="0"/>
        <v>61</v>
      </c>
      <c r="I63" s="5">
        <f t="shared" si="1"/>
        <v>10.517239999999999</v>
      </c>
      <c r="J63" s="5">
        <f t="shared" si="2"/>
        <v>0</v>
      </c>
      <c r="K63" s="5">
        <f t="shared" si="4"/>
        <v>0</v>
      </c>
    </row>
    <row r="64" spans="4:11" x14ac:dyDescent="0.25">
      <c r="D64" s="5">
        <f t="shared" si="3"/>
        <v>62</v>
      </c>
      <c r="E64" s="5">
        <v>1068.9659999999999</v>
      </c>
      <c r="F64" s="5">
        <v>-150</v>
      </c>
      <c r="H64" s="5">
        <f t="shared" si="0"/>
        <v>62</v>
      </c>
      <c r="I64" s="5">
        <f t="shared" si="1"/>
        <v>10.689659999999998</v>
      </c>
      <c r="J64" s="5">
        <f t="shared" si="2"/>
        <v>-9.375</v>
      </c>
      <c r="K64" s="5">
        <f t="shared" si="4"/>
        <v>-3.0737704918032787</v>
      </c>
    </row>
    <row r="65" spans="4:11" x14ac:dyDescent="0.25">
      <c r="D65" s="5">
        <f t="shared" si="3"/>
        <v>63</v>
      </c>
      <c r="E65" s="5">
        <v>1086.2070000000001</v>
      </c>
      <c r="F65" s="5">
        <v>0</v>
      </c>
      <c r="H65" s="5">
        <f t="shared" si="0"/>
        <v>63</v>
      </c>
      <c r="I65" s="5">
        <f t="shared" si="1"/>
        <v>10.862070000000001</v>
      </c>
      <c r="J65" s="5">
        <f t="shared" si="2"/>
        <v>0</v>
      </c>
      <c r="K65" s="5">
        <f t="shared" si="4"/>
        <v>0</v>
      </c>
    </row>
    <row r="66" spans="4:11" x14ac:dyDescent="0.25">
      <c r="D66" s="5">
        <f t="shared" si="3"/>
        <v>64</v>
      </c>
      <c r="E66" s="5">
        <v>1103.4480000000001</v>
      </c>
      <c r="F66" s="5">
        <v>180</v>
      </c>
      <c r="H66" s="5">
        <f t="shared" si="0"/>
        <v>64</v>
      </c>
      <c r="I66" s="5">
        <f t="shared" si="1"/>
        <v>11.03448</v>
      </c>
      <c r="J66" s="5">
        <f t="shared" si="2"/>
        <v>11.25</v>
      </c>
      <c r="K66" s="5">
        <f t="shared" si="4"/>
        <v>3.6885245901639343</v>
      </c>
    </row>
    <row r="67" spans="4:11" x14ac:dyDescent="0.25">
      <c r="D67" s="5">
        <f t="shared" si="3"/>
        <v>65</v>
      </c>
      <c r="E67" s="5">
        <v>1120.69</v>
      </c>
      <c r="F67" s="5">
        <v>0</v>
      </c>
      <c r="H67" s="5">
        <f t="shared" ref="H67:H89" si="5">D67</f>
        <v>65</v>
      </c>
      <c r="I67" s="5">
        <f t="shared" ref="I67:I89" si="6">E67/100</f>
        <v>11.206900000000001</v>
      </c>
      <c r="J67" s="5">
        <f t="shared" ref="J67:J89" si="7">F67/16</f>
        <v>0</v>
      </c>
      <c r="K67" s="5">
        <f t="shared" si="4"/>
        <v>0</v>
      </c>
    </row>
    <row r="68" spans="4:11" x14ac:dyDescent="0.25">
      <c r="D68" s="5">
        <f t="shared" ref="D68:D89" si="8">D67+1</f>
        <v>66</v>
      </c>
      <c r="E68" s="5">
        <v>1137.931</v>
      </c>
      <c r="F68" s="5">
        <v>-180</v>
      </c>
      <c r="H68" s="5">
        <f t="shared" si="5"/>
        <v>66</v>
      </c>
      <c r="I68" s="5">
        <f t="shared" si="6"/>
        <v>11.37931</v>
      </c>
      <c r="J68" s="5">
        <f t="shared" si="7"/>
        <v>-11.25</v>
      </c>
      <c r="K68" s="5">
        <f t="shared" ref="K68:K89" si="9">(J68/305)*100</f>
        <v>-3.6885245901639343</v>
      </c>
    </row>
    <row r="69" spans="4:11" x14ac:dyDescent="0.25">
      <c r="D69" s="5">
        <f t="shared" si="8"/>
        <v>67</v>
      </c>
      <c r="E69" s="5">
        <v>1155.172</v>
      </c>
      <c r="F69" s="5">
        <v>0</v>
      </c>
      <c r="H69" s="5">
        <f t="shared" si="5"/>
        <v>67</v>
      </c>
      <c r="I69" s="5">
        <f t="shared" si="6"/>
        <v>11.55172</v>
      </c>
      <c r="J69" s="5">
        <f t="shared" si="7"/>
        <v>0</v>
      </c>
      <c r="K69" s="5">
        <f t="shared" si="9"/>
        <v>0</v>
      </c>
    </row>
    <row r="70" spans="4:11" x14ac:dyDescent="0.25">
      <c r="D70" s="5">
        <f t="shared" si="8"/>
        <v>68</v>
      </c>
      <c r="E70" s="5">
        <v>1172.414</v>
      </c>
      <c r="F70" s="5">
        <v>180</v>
      </c>
      <c r="H70" s="5">
        <f t="shared" si="5"/>
        <v>68</v>
      </c>
      <c r="I70" s="5">
        <f t="shared" si="6"/>
        <v>11.72414</v>
      </c>
      <c r="J70" s="5">
        <f t="shared" si="7"/>
        <v>11.25</v>
      </c>
      <c r="K70" s="5">
        <f t="shared" si="9"/>
        <v>3.6885245901639343</v>
      </c>
    </row>
    <row r="71" spans="4:11" x14ac:dyDescent="0.25">
      <c r="D71" s="5">
        <f t="shared" si="8"/>
        <v>69</v>
      </c>
      <c r="E71" s="5">
        <v>1189.655</v>
      </c>
      <c r="F71" s="5">
        <v>0</v>
      </c>
      <c r="H71" s="5">
        <f t="shared" si="5"/>
        <v>69</v>
      </c>
      <c r="I71" s="5">
        <f t="shared" si="6"/>
        <v>11.89655</v>
      </c>
      <c r="J71" s="5">
        <f t="shared" si="7"/>
        <v>0</v>
      </c>
      <c r="K71" s="5">
        <f t="shared" si="9"/>
        <v>0</v>
      </c>
    </row>
    <row r="72" spans="4:11" x14ac:dyDescent="0.25">
      <c r="D72" s="5">
        <f t="shared" si="8"/>
        <v>70</v>
      </c>
      <c r="E72" s="5">
        <v>1206.8969999999999</v>
      </c>
      <c r="F72" s="5">
        <v>-180</v>
      </c>
      <c r="H72" s="5">
        <f t="shared" si="5"/>
        <v>70</v>
      </c>
      <c r="I72" s="5">
        <f t="shared" si="6"/>
        <v>12.06897</v>
      </c>
      <c r="J72" s="5">
        <f t="shared" si="7"/>
        <v>-11.25</v>
      </c>
      <c r="K72" s="5">
        <f t="shared" si="9"/>
        <v>-3.6885245901639343</v>
      </c>
    </row>
    <row r="73" spans="4:11" x14ac:dyDescent="0.25">
      <c r="D73" s="5">
        <f t="shared" si="8"/>
        <v>71</v>
      </c>
      <c r="E73" s="5">
        <v>1224.1379999999999</v>
      </c>
      <c r="F73" s="5">
        <v>0</v>
      </c>
      <c r="H73" s="5">
        <f t="shared" si="5"/>
        <v>71</v>
      </c>
      <c r="I73" s="5">
        <f t="shared" si="6"/>
        <v>12.241379999999999</v>
      </c>
      <c r="J73" s="5">
        <f t="shared" si="7"/>
        <v>0</v>
      </c>
      <c r="K73" s="5">
        <f t="shared" si="9"/>
        <v>0</v>
      </c>
    </row>
    <row r="74" spans="4:11" x14ac:dyDescent="0.25">
      <c r="D74" s="5">
        <f t="shared" si="8"/>
        <v>72</v>
      </c>
      <c r="E74" s="5">
        <v>1241.3789999999999</v>
      </c>
      <c r="F74" s="5">
        <v>210</v>
      </c>
      <c r="H74" s="5">
        <f t="shared" si="5"/>
        <v>72</v>
      </c>
      <c r="I74" s="5">
        <f t="shared" si="6"/>
        <v>12.413789999999999</v>
      </c>
      <c r="J74" s="5">
        <f t="shared" si="7"/>
        <v>13.125</v>
      </c>
      <c r="K74" s="5">
        <f t="shared" si="9"/>
        <v>4.3032786885245899</v>
      </c>
    </row>
    <row r="75" spans="4:11" x14ac:dyDescent="0.25">
      <c r="D75" s="5">
        <f t="shared" si="8"/>
        <v>73</v>
      </c>
      <c r="E75" s="5">
        <v>1258.6210000000001</v>
      </c>
      <c r="F75" s="5">
        <v>0</v>
      </c>
      <c r="H75" s="5">
        <f t="shared" si="5"/>
        <v>73</v>
      </c>
      <c r="I75" s="5">
        <f t="shared" si="6"/>
        <v>12.586210000000001</v>
      </c>
      <c r="J75" s="5">
        <f t="shared" si="7"/>
        <v>0</v>
      </c>
      <c r="K75" s="5">
        <f t="shared" si="9"/>
        <v>0</v>
      </c>
    </row>
    <row r="76" spans="4:11" x14ac:dyDescent="0.25">
      <c r="D76" s="5">
        <f t="shared" si="8"/>
        <v>74</v>
      </c>
      <c r="E76" s="5">
        <v>1275.8620000000001</v>
      </c>
      <c r="F76" s="5">
        <v>-210</v>
      </c>
      <c r="H76" s="5">
        <f t="shared" si="5"/>
        <v>74</v>
      </c>
      <c r="I76" s="5">
        <f t="shared" si="6"/>
        <v>12.758620000000001</v>
      </c>
      <c r="J76" s="5">
        <f t="shared" si="7"/>
        <v>-13.125</v>
      </c>
      <c r="K76" s="5">
        <f t="shared" si="9"/>
        <v>-4.3032786885245899</v>
      </c>
    </row>
    <row r="77" spans="4:11" x14ac:dyDescent="0.25">
      <c r="D77" s="5">
        <f t="shared" si="8"/>
        <v>75</v>
      </c>
      <c r="E77" s="5">
        <v>1293.104</v>
      </c>
      <c r="F77" s="5">
        <v>0</v>
      </c>
      <c r="H77" s="5">
        <f t="shared" si="5"/>
        <v>75</v>
      </c>
      <c r="I77" s="5">
        <f t="shared" si="6"/>
        <v>12.931040000000001</v>
      </c>
      <c r="J77" s="5">
        <f t="shared" si="7"/>
        <v>0</v>
      </c>
      <c r="K77" s="5">
        <f t="shared" si="9"/>
        <v>0</v>
      </c>
    </row>
    <row r="78" spans="4:11" x14ac:dyDescent="0.25">
      <c r="D78" s="5">
        <f t="shared" si="8"/>
        <v>76</v>
      </c>
      <c r="E78" s="5">
        <v>1310.345</v>
      </c>
      <c r="F78" s="5">
        <v>210</v>
      </c>
      <c r="H78" s="5">
        <f t="shared" si="5"/>
        <v>76</v>
      </c>
      <c r="I78" s="5">
        <f t="shared" si="6"/>
        <v>13.10345</v>
      </c>
      <c r="J78" s="5">
        <f t="shared" si="7"/>
        <v>13.125</v>
      </c>
      <c r="K78" s="5">
        <f t="shared" si="9"/>
        <v>4.3032786885245899</v>
      </c>
    </row>
    <row r="79" spans="4:11" x14ac:dyDescent="0.25">
      <c r="D79" s="5">
        <f t="shared" si="8"/>
        <v>77</v>
      </c>
      <c r="E79" s="5">
        <v>1327.586</v>
      </c>
      <c r="F79" s="5">
        <v>0</v>
      </c>
      <c r="H79" s="5">
        <f t="shared" si="5"/>
        <v>77</v>
      </c>
      <c r="I79" s="5">
        <f t="shared" si="6"/>
        <v>13.27586</v>
      </c>
      <c r="J79" s="5">
        <f t="shared" si="7"/>
        <v>0</v>
      </c>
      <c r="K79" s="5">
        <f t="shared" si="9"/>
        <v>0</v>
      </c>
    </row>
    <row r="80" spans="4:11" x14ac:dyDescent="0.25">
      <c r="D80" s="5">
        <f t="shared" si="8"/>
        <v>78</v>
      </c>
      <c r="E80" s="5">
        <v>1344.828</v>
      </c>
      <c r="F80" s="5">
        <v>-210</v>
      </c>
      <c r="H80" s="5">
        <f t="shared" si="5"/>
        <v>78</v>
      </c>
      <c r="I80" s="5">
        <f t="shared" si="6"/>
        <v>13.44828</v>
      </c>
      <c r="J80" s="5">
        <f t="shared" si="7"/>
        <v>-13.125</v>
      </c>
      <c r="K80" s="5">
        <f t="shared" si="9"/>
        <v>-4.3032786885245899</v>
      </c>
    </row>
    <row r="81" spans="4:11" x14ac:dyDescent="0.25">
      <c r="D81" s="5">
        <f t="shared" si="8"/>
        <v>79</v>
      </c>
      <c r="E81" s="5">
        <v>1362.069</v>
      </c>
      <c r="F81" s="5">
        <v>0</v>
      </c>
      <c r="H81" s="5">
        <f t="shared" si="5"/>
        <v>79</v>
      </c>
      <c r="I81" s="5">
        <f t="shared" si="6"/>
        <v>13.62069</v>
      </c>
      <c r="J81" s="5">
        <f t="shared" si="7"/>
        <v>0</v>
      </c>
      <c r="K81" s="5">
        <f t="shared" si="9"/>
        <v>0</v>
      </c>
    </row>
    <row r="82" spans="4:11" x14ac:dyDescent="0.25">
      <c r="D82" s="5">
        <f t="shared" si="8"/>
        <v>80</v>
      </c>
      <c r="E82" s="5">
        <v>1379.31</v>
      </c>
      <c r="F82" s="5">
        <v>240</v>
      </c>
      <c r="H82" s="5">
        <f t="shared" si="5"/>
        <v>80</v>
      </c>
      <c r="I82" s="5">
        <f t="shared" si="6"/>
        <v>13.793099999999999</v>
      </c>
      <c r="J82" s="5">
        <f t="shared" si="7"/>
        <v>15</v>
      </c>
      <c r="K82" s="5">
        <f t="shared" si="9"/>
        <v>4.918032786885246</v>
      </c>
    </row>
    <row r="83" spans="4:11" x14ac:dyDescent="0.25">
      <c r="D83" s="5">
        <f t="shared" si="8"/>
        <v>81</v>
      </c>
      <c r="E83" s="5">
        <v>1396.5519999999999</v>
      </c>
      <c r="F83" s="5">
        <v>0</v>
      </c>
      <c r="H83" s="5">
        <f t="shared" si="5"/>
        <v>81</v>
      </c>
      <c r="I83" s="5">
        <f t="shared" si="6"/>
        <v>13.96552</v>
      </c>
      <c r="J83" s="5">
        <f t="shared" si="7"/>
        <v>0</v>
      </c>
      <c r="K83" s="5">
        <f t="shared" si="9"/>
        <v>0</v>
      </c>
    </row>
    <row r="84" spans="4:11" x14ac:dyDescent="0.25">
      <c r="D84" s="5">
        <f t="shared" si="8"/>
        <v>82</v>
      </c>
      <c r="E84" s="5">
        <v>1413.7929999999999</v>
      </c>
      <c r="F84" s="5">
        <v>-240</v>
      </c>
      <c r="H84" s="5">
        <f t="shared" si="5"/>
        <v>82</v>
      </c>
      <c r="I84" s="5">
        <f t="shared" si="6"/>
        <v>14.137929999999999</v>
      </c>
      <c r="J84" s="5">
        <f t="shared" si="7"/>
        <v>-15</v>
      </c>
      <c r="K84" s="5">
        <f t="shared" si="9"/>
        <v>-4.918032786885246</v>
      </c>
    </row>
    <row r="85" spans="4:11" x14ac:dyDescent="0.25">
      <c r="D85" s="5">
        <f t="shared" si="8"/>
        <v>83</v>
      </c>
      <c r="E85" s="5">
        <v>1431.0350000000001</v>
      </c>
      <c r="F85" s="5">
        <v>0</v>
      </c>
      <c r="H85" s="5">
        <f t="shared" si="5"/>
        <v>83</v>
      </c>
      <c r="I85" s="5">
        <f t="shared" si="6"/>
        <v>14.310350000000001</v>
      </c>
      <c r="J85" s="5">
        <f t="shared" si="7"/>
        <v>0</v>
      </c>
      <c r="K85" s="5">
        <f t="shared" si="9"/>
        <v>0</v>
      </c>
    </row>
    <row r="86" spans="4:11" x14ac:dyDescent="0.25">
      <c r="D86" s="5">
        <f t="shared" si="8"/>
        <v>84</v>
      </c>
      <c r="E86" s="5">
        <v>1448.2760000000001</v>
      </c>
      <c r="F86" s="5">
        <v>240</v>
      </c>
      <c r="H86" s="5">
        <f t="shared" si="5"/>
        <v>84</v>
      </c>
      <c r="I86" s="5">
        <f t="shared" si="6"/>
        <v>14.482760000000001</v>
      </c>
      <c r="J86" s="5">
        <f t="shared" si="7"/>
        <v>15</v>
      </c>
      <c r="K86" s="5">
        <f t="shared" si="9"/>
        <v>4.918032786885246</v>
      </c>
    </row>
    <row r="87" spans="4:11" x14ac:dyDescent="0.25">
      <c r="D87" s="5">
        <f t="shared" si="8"/>
        <v>85</v>
      </c>
      <c r="E87" s="5">
        <v>1465.5170000000001</v>
      </c>
      <c r="F87" s="5">
        <v>0</v>
      </c>
      <c r="H87" s="5">
        <f t="shared" si="5"/>
        <v>85</v>
      </c>
      <c r="I87" s="5">
        <f t="shared" si="6"/>
        <v>14.65517</v>
      </c>
      <c r="J87" s="5">
        <f t="shared" si="7"/>
        <v>0</v>
      </c>
      <c r="K87" s="5">
        <f t="shared" si="9"/>
        <v>0</v>
      </c>
    </row>
    <row r="88" spans="4:11" x14ac:dyDescent="0.25">
      <c r="D88" s="5">
        <f t="shared" si="8"/>
        <v>86</v>
      </c>
      <c r="E88" s="5">
        <v>1482.759</v>
      </c>
      <c r="F88" s="5">
        <v>-240</v>
      </c>
      <c r="H88" s="5">
        <f t="shared" si="5"/>
        <v>86</v>
      </c>
      <c r="I88" s="5">
        <f t="shared" si="6"/>
        <v>14.827590000000001</v>
      </c>
      <c r="J88" s="5">
        <f t="shared" si="7"/>
        <v>-15</v>
      </c>
      <c r="K88" s="5">
        <f t="shared" si="9"/>
        <v>-4.918032786885246</v>
      </c>
    </row>
    <row r="89" spans="4:11" x14ac:dyDescent="0.25">
      <c r="D89" s="5">
        <f t="shared" si="8"/>
        <v>87</v>
      </c>
      <c r="E89" s="5">
        <v>1500</v>
      </c>
      <c r="F89" s="5">
        <v>0</v>
      </c>
      <c r="H89" s="5">
        <f t="shared" si="5"/>
        <v>87</v>
      </c>
      <c r="I89" s="5">
        <f t="shared" si="6"/>
        <v>15</v>
      </c>
      <c r="J89" s="5">
        <f t="shared" si="7"/>
        <v>0</v>
      </c>
      <c r="K89" s="5">
        <f t="shared" si="9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Rashadul Islam</dc:creator>
  <cp:lastModifiedBy>Rashadul Islam</cp:lastModifiedBy>
  <dcterms:created xsi:type="dcterms:W3CDTF">2024-02-26T14:51:24Z</dcterms:created>
  <dcterms:modified xsi:type="dcterms:W3CDTF">2025-07-30T18:30:45Z</dcterms:modified>
</cp:coreProperties>
</file>